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ule\Desktop\"/>
    </mc:Choice>
  </mc:AlternateContent>
  <bookViews>
    <workbookView xWindow="0" yWindow="0" windowWidth="19200" windowHeight="6615"/>
  </bookViews>
  <sheets>
    <sheet name="Faculties" sheetId="2" r:id="rId1"/>
    <sheet name="EVF-SEB" sheetId="20" r:id="rId2"/>
    <sheet name="SAF-FCEA" sheetId="23" r:id="rId3"/>
    <sheet name="PTVF-PFBT" sheetId="4" r:id="rId4"/>
    <sheet name="IF-FI" sheetId="21" r:id="rId5"/>
    <sheet name="MIDF-FMID" sheetId="25" r:id="rId6"/>
    <sheet name="MGMF-FMNS" sheetId="22" r:id="rId7"/>
    <sheet name="EEF-FEEE" sheetId="8" r:id="rId8"/>
    <sheet name="CTF-FCT" sheetId="9" r:id="rId9"/>
    <sheet name="SHMMF-FSSAH" sheetId="24" r:id="rId10"/>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8" hidden="1">'CTF-FCT'!$A$2:$J$151</definedName>
    <definedName name="_xlnm._FilterDatabase" localSheetId="7" hidden="1">'EEF-FEEE'!$A$2:$J$324</definedName>
    <definedName name="_xlnm._FilterDatabase" localSheetId="1" hidden="1">'EVF-SEB'!$A$2:$J$202</definedName>
    <definedName name="_xlnm._FilterDatabase" localSheetId="4" hidden="1">'IF-FI'!$A$2:$J$112</definedName>
    <definedName name="_xlnm._FilterDatabase" localSheetId="6" hidden="1">'MGMF-FMNS'!$A$2:$J$72</definedName>
    <definedName name="_xlnm._FilterDatabase" localSheetId="5" hidden="1">'MIDF-FMID'!$A$2:$J$224</definedName>
    <definedName name="_xlnm._FilterDatabase" localSheetId="3" hidden="1">'PTVF-PFBT'!$A$2:$J$27</definedName>
    <definedName name="OLE_LINK3" localSheetId="6">'MGMF-FMNS'!#REF!</definedName>
    <definedName name="OLE_LINK5" localSheetId="6">'MGMF-FMNS'!#REF!</definedName>
    <definedName name="_xlnm.Print_Area" localSheetId="6">'MGMF-FMNS'!#REF!</definedName>
    <definedName name="Study_Name">'[1]STUDY NAME'!$B$2:$C$57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23" l="1"/>
  <c r="G36" i="23"/>
  <c r="D6" i="22" l="1"/>
  <c r="D9" i="22" s="1"/>
  <c r="C7" i="22"/>
  <c r="D7" i="22"/>
  <c r="D8" i="22" s="1"/>
  <c r="F7" i="22"/>
  <c r="F25" i="22" s="1"/>
  <c r="G7" i="22"/>
  <c r="G25" i="22" s="1"/>
  <c r="H7" i="22"/>
  <c r="C8" i="22"/>
  <c r="F8" i="22"/>
  <c r="F26" i="22" s="1"/>
  <c r="G8" i="22"/>
  <c r="G26" i="22" s="1"/>
  <c r="H8" i="22"/>
  <c r="H26" i="22" s="1"/>
  <c r="C9" i="22"/>
  <c r="E9" i="22"/>
  <c r="F9" i="22"/>
  <c r="G9" i="22"/>
  <c r="H9" i="22"/>
  <c r="D10" i="22"/>
  <c r="D22" i="22"/>
  <c r="D23" i="22"/>
  <c r="D25" i="22" s="1"/>
  <c r="D26" i="22" s="1"/>
  <c r="D24" i="22"/>
  <c r="C25" i="22"/>
  <c r="C26" i="22" s="1"/>
  <c r="H25" i="22"/>
  <c r="D28" i="22"/>
  <c r="D31" i="22"/>
  <c r="D38" i="22"/>
  <c r="D39" i="22"/>
  <c r="D41" i="22"/>
  <c r="D42" i="22"/>
  <c r="D44" i="22"/>
  <c r="D49" i="22"/>
  <c r="D52" i="22"/>
  <c r="D53" i="22"/>
  <c r="D58" i="22"/>
  <c r="D59" i="22"/>
  <c r="D61" i="22"/>
  <c r="D64" i="22"/>
  <c r="D66" i="22"/>
  <c r="D70" i="22"/>
  <c r="D71" i="22"/>
  <c r="D72" i="22"/>
  <c r="D73" i="22" s="1"/>
  <c r="E74" i="22"/>
  <c r="D74" i="22" l="1"/>
  <c r="C6" i="21" l="1"/>
  <c r="D6" i="21"/>
  <c r="E6" i="21"/>
  <c r="C9" i="21"/>
  <c r="D9" i="21"/>
  <c r="E9" i="21"/>
  <c r="F9" i="21"/>
  <c r="G9" i="21"/>
  <c r="H9" i="21"/>
  <c r="B43" i="21"/>
  <c r="C68" i="21"/>
  <c r="D68" i="21"/>
  <c r="E68" i="21"/>
  <c r="B100" i="21"/>
  <c r="I108" i="21"/>
  <c r="C6" i="20" l="1"/>
  <c r="D6" i="20"/>
  <c r="J8" i="20"/>
  <c r="J43" i="20"/>
  <c r="J70" i="20"/>
  <c r="J107" i="20"/>
  <c r="J116" i="20"/>
  <c r="J124" i="20"/>
  <c r="J136" i="20"/>
  <c r="J151" i="20"/>
  <c r="J177" i="20"/>
  <c r="J195" i="20"/>
  <c r="J200" i="20"/>
  <c r="D281" i="8" l="1"/>
  <c r="D311" i="8"/>
  <c r="D40" i="8"/>
  <c r="D61" i="8"/>
  <c r="D246" i="8"/>
  <c r="D89" i="8"/>
  <c r="D286" i="8" l="1"/>
  <c r="D251" i="8"/>
  <c r="D218" i="8"/>
  <c r="D220" i="8"/>
  <c r="D202" i="8"/>
  <c r="D325" i="8" l="1"/>
  <c r="D276" i="8"/>
  <c r="D81" i="8"/>
  <c r="D124" i="8"/>
  <c r="D56" i="8"/>
  <c r="D285" i="8" l="1"/>
  <c r="D250" i="8"/>
  <c r="D217" i="8"/>
  <c r="J177" i="8"/>
  <c r="D177" i="8"/>
  <c r="J149" i="8"/>
  <c r="D149" i="8"/>
  <c r="D96" i="8"/>
  <c r="D63" i="8"/>
  <c r="H144" i="9" l="1"/>
  <c r="G144" i="9"/>
  <c r="F144" i="9"/>
  <c r="E144" i="9"/>
  <c r="D144" i="9"/>
  <c r="C144" i="9"/>
  <c r="G100" i="9"/>
  <c r="H99" i="9"/>
  <c r="G81" i="9"/>
  <c r="G63" i="9"/>
  <c r="G49" i="9"/>
  <c r="E33" i="9"/>
  <c r="E32" i="9" s="1"/>
  <c r="D33" i="9"/>
  <c r="D32" i="9" s="1"/>
  <c r="H32" i="9"/>
  <c r="G32" i="9"/>
  <c r="F32" i="9"/>
  <c r="G15" i="9"/>
  <c r="G13" i="9"/>
  <c r="G33" i="9" l="1"/>
  <c r="F33" i="9"/>
  <c r="H33" i="9"/>
  <c r="D324" i="8" l="1"/>
  <c r="D323" i="8"/>
  <c r="D322" i="8"/>
  <c r="D321" i="8"/>
  <c r="D320" i="8"/>
  <c r="D319" i="8"/>
  <c r="D318" i="8"/>
  <c r="D317" i="8"/>
  <c r="D316" i="8"/>
  <c r="D315" i="8"/>
  <c r="D314" i="8"/>
  <c r="D313" i="8"/>
  <c r="D312" i="8"/>
  <c r="D310" i="8"/>
  <c r="D308" i="8"/>
  <c r="D307" i="8"/>
  <c r="D306" i="8"/>
  <c r="D305" i="8"/>
  <c r="D304" i="8"/>
  <c r="D303" i="8"/>
  <c r="D301" i="8"/>
  <c r="D300" i="8"/>
  <c r="D299" i="8"/>
  <c r="D298" i="8"/>
  <c r="D297" i="8"/>
  <c r="D296" i="8"/>
  <c r="D295" i="8"/>
  <c r="D294" i="8"/>
  <c r="D293" i="8"/>
  <c r="D292" i="8"/>
  <c r="D291" i="8"/>
  <c r="D290" i="8"/>
  <c r="D289" i="8"/>
  <c r="D288" i="8"/>
  <c r="D284" i="8"/>
  <c r="D283" i="8"/>
  <c r="D282" i="8"/>
  <c r="D280" i="8"/>
  <c r="D278" i="8"/>
  <c r="D277" i="8"/>
  <c r="D275" i="8"/>
  <c r="D274" i="8"/>
  <c r="D273" i="8"/>
  <c r="D271" i="8"/>
  <c r="D270" i="8"/>
  <c r="D269" i="8"/>
  <c r="D268" i="8"/>
  <c r="D267" i="8"/>
  <c r="D266" i="8"/>
  <c r="D265" i="8"/>
  <c r="D264" i="8"/>
  <c r="D263" i="8"/>
  <c r="D261" i="8"/>
  <c r="D260" i="8"/>
  <c r="D259" i="8"/>
  <c r="D258" i="8"/>
  <c r="D257" i="8"/>
  <c r="D256" i="8"/>
  <c r="D255" i="8"/>
  <c r="D254" i="8"/>
  <c r="D253" i="8"/>
  <c r="D249" i="8"/>
  <c r="D248" i="8"/>
  <c r="D247" i="8"/>
  <c r="D244" i="8"/>
  <c r="D242" i="8"/>
  <c r="D241" i="8"/>
  <c r="D240" i="8"/>
  <c r="D239" i="8"/>
  <c r="D238" i="8"/>
  <c r="D237" i="8"/>
  <c r="D236" i="8"/>
  <c r="D235" i="8"/>
  <c r="D234" i="8"/>
  <c r="D233" i="8"/>
  <c r="D232" i="8"/>
  <c r="D231" i="8"/>
  <c r="D230" i="8"/>
  <c r="D229" i="8"/>
  <c r="D227" i="8"/>
  <c r="D225" i="8"/>
  <c r="D224" i="8"/>
  <c r="D223" i="8"/>
  <c r="D222" i="8"/>
  <c r="D221" i="8"/>
  <c r="D216" i="8"/>
  <c r="D215" i="8"/>
  <c r="D214" i="8"/>
  <c r="D212" i="8"/>
  <c r="D209" i="8"/>
  <c r="D208" i="8"/>
  <c r="D207" i="8"/>
  <c r="D206" i="8"/>
  <c r="D205" i="8"/>
  <c r="D204" i="8"/>
  <c r="D203" i="8"/>
  <c r="D201" i="8"/>
  <c r="D200" i="8"/>
  <c r="D198" i="8"/>
  <c r="D197" i="8"/>
  <c r="D196" i="8"/>
  <c r="D195" i="8"/>
  <c r="D194" i="8"/>
  <c r="D192" i="8"/>
  <c r="D191" i="8"/>
  <c r="D190" i="8"/>
  <c r="D189" i="8"/>
  <c r="D188" i="8"/>
  <c r="D185" i="8"/>
  <c r="D184" i="8"/>
  <c r="D183" i="8"/>
  <c r="D182" i="8"/>
  <c r="D181" i="8"/>
  <c r="D180" i="8"/>
  <c r="D179" i="8"/>
  <c r="D178" i="8"/>
  <c r="D176" i="8"/>
  <c r="D175" i="8"/>
  <c r="D174" i="8"/>
  <c r="D172" i="8"/>
  <c r="D170" i="8"/>
  <c r="D169" i="8"/>
  <c r="D168" i="8"/>
  <c r="D167" i="8"/>
  <c r="D166" i="8"/>
  <c r="D165" i="8"/>
  <c r="D164" i="8"/>
  <c r="D163" i="8"/>
  <c r="D162" i="8"/>
  <c r="D161" i="8"/>
  <c r="D160" i="8"/>
  <c r="D157" i="8"/>
  <c r="D156" i="8"/>
  <c r="D155" i="8"/>
  <c r="D154" i="8"/>
  <c r="D153" i="8"/>
  <c r="D152" i="8"/>
  <c r="D151" i="8"/>
  <c r="D150" i="8"/>
  <c r="D148" i="8"/>
  <c r="D147" i="8"/>
  <c r="D146" i="8"/>
  <c r="D142" i="8"/>
  <c r="D139" i="8"/>
  <c r="D138" i="8"/>
  <c r="D137" i="8"/>
  <c r="D136" i="8"/>
  <c r="D135" i="8"/>
  <c r="D134" i="8"/>
  <c r="D133" i="8"/>
  <c r="D132" i="8"/>
  <c r="D131" i="8"/>
  <c r="D130" i="8"/>
  <c r="D126" i="8"/>
  <c r="D125" i="8"/>
  <c r="D123" i="8"/>
  <c r="D122" i="8"/>
  <c r="D121" i="8"/>
  <c r="D120" i="8"/>
  <c r="D119" i="8"/>
  <c r="D118" i="8"/>
  <c r="D117" i="8"/>
  <c r="D115" i="8"/>
  <c r="D114" i="8"/>
  <c r="D113" i="8"/>
  <c r="D112" i="8"/>
  <c r="D111" i="8"/>
  <c r="D110" i="8"/>
  <c r="D107" i="8"/>
  <c r="D106" i="8"/>
  <c r="D105" i="8"/>
  <c r="D104" i="8"/>
  <c r="D103" i="8"/>
  <c r="D102" i="8"/>
  <c r="D101" i="8"/>
  <c r="D100" i="8"/>
  <c r="D99" i="8"/>
  <c r="D98" i="8"/>
  <c r="D97" i="8"/>
  <c r="D95" i="8"/>
  <c r="D94" i="8"/>
  <c r="D93" i="8"/>
  <c r="D92" i="8"/>
  <c r="D91" i="8"/>
  <c r="D90" i="8"/>
  <c r="D87" i="8"/>
  <c r="D85" i="8"/>
  <c r="D84" i="8"/>
  <c r="D83" i="8"/>
  <c r="D82" i="8"/>
  <c r="D80" i="8"/>
  <c r="D79" i="8"/>
  <c r="D78" i="8"/>
  <c r="D77" i="8"/>
  <c r="D75" i="8"/>
  <c r="D74" i="8"/>
  <c r="D73" i="8"/>
  <c r="D72" i="8"/>
  <c r="D71" i="8"/>
  <c r="D70" i="8"/>
  <c r="D69" i="8"/>
  <c r="D68" i="8"/>
  <c r="D67" i="8"/>
  <c r="D66" i="8"/>
  <c r="D65" i="8"/>
  <c r="D64" i="8"/>
  <c r="D62" i="8"/>
  <c r="D59" i="8"/>
  <c r="D55" i="8"/>
  <c r="D54" i="8"/>
  <c r="D53" i="8"/>
  <c r="D52" i="8"/>
  <c r="D50" i="8"/>
  <c r="D49" i="8"/>
  <c r="D48" i="8"/>
  <c r="D45" i="8"/>
  <c r="D44" i="8"/>
  <c r="D43" i="8"/>
  <c r="D42" i="8"/>
  <c r="D41" i="8"/>
  <c r="D38" i="8"/>
  <c r="D36" i="8"/>
  <c r="D35" i="8"/>
  <c r="D34" i="8"/>
  <c r="D33" i="8"/>
  <c r="D32" i="8"/>
  <c r="D31" i="8"/>
  <c r="D30" i="8"/>
  <c r="D29" i="8"/>
  <c r="D28" i="8"/>
  <c r="D27" i="8"/>
  <c r="D26" i="8"/>
  <c r="D25" i="8"/>
  <c r="D21" i="8"/>
  <c r="D20" i="8"/>
  <c r="D19" i="8"/>
  <c r="D18" i="8"/>
  <c r="D17" i="8"/>
  <c r="D16" i="8"/>
  <c r="D15" i="8"/>
  <c r="D14" i="8"/>
  <c r="D13" i="8"/>
  <c r="D11" i="8"/>
  <c r="D10" i="8"/>
  <c r="D9" i="8"/>
  <c r="D8" i="8"/>
  <c r="D7" i="8"/>
  <c r="D4" i="8"/>
</calcChain>
</file>

<file path=xl/sharedStrings.xml><?xml version="1.0" encoding="utf-8"?>
<sst xmlns="http://schemas.openxmlformats.org/spreadsheetml/2006/main" count="11017" uniqueCount="1585">
  <si>
    <t>University</t>
  </si>
  <si>
    <t>Language</t>
  </si>
  <si>
    <t>Ctry.</t>
  </si>
  <si>
    <t>Study Cycle</t>
  </si>
  <si>
    <t>Fall Application Deadline</t>
  </si>
  <si>
    <t>Spring Application Deadline</t>
  </si>
  <si>
    <t>Website/Course Catalogue</t>
  </si>
  <si>
    <t>Additional Information</t>
  </si>
  <si>
    <t xml:space="preserve"> </t>
  </si>
  <si>
    <t>ISCED Code</t>
  </si>
  <si>
    <t>ISCED Field</t>
  </si>
  <si>
    <t>Accounting / Apskaita</t>
  </si>
  <si>
    <t>Marketing / Marketingas</t>
  </si>
  <si>
    <t>Business and Entrepreneurship / Verslas ir antreprenerystė</t>
  </si>
  <si>
    <t>Human Resource Management / Žmonių išteklių vadyba</t>
  </si>
  <si>
    <t>Finance / Finansai</t>
  </si>
  <si>
    <t>Business Economics / Verslo ekonomika</t>
  </si>
  <si>
    <t>International Business / Tarptautinis verslas</t>
  </si>
  <si>
    <t>Marketing Management / Marketingo valdymas</t>
  </si>
  <si>
    <t>Innovation Management and Entrepreneurship / Inovacijų valdymas ir antreprenerystė</t>
  </si>
  <si>
    <t>Accounting and Auditing / Apskaita ir auditas</t>
  </si>
  <si>
    <t>Economics / Ekonomika</t>
  </si>
  <si>
    <t>Enterprise Management / Įmonių valdymas</t>
  </si>
  <si>
    <t>B</t>
  </si>
  <si>
    <t>M</t>
  </si>
  <si>
    <t>November 1</t>
  </si>
  <si>
    <t>Business and Administration</t>
  </si>
  <si>
    <t>May 1</t>
  </si>
  <si>
    <t>BG</t>
  </si>
  <si>
    <t>Technical University of Gabrovo</t>
  </si>
  <si>
    <t>041</t>
  </si>
  <si>
    <t>English B1</t>
  </si>
  <si>
    <t>June 1</t>
  </si>
  <si>
    <t>December 1</t>
  </si>
  <si>
    <t>https://www.tugab.bg/index.php?option=com_content&amp;view=article&amp;id=757:courses-taught-in-english&amp;catid=164:courses&amp;lang=bg&amp;Itemid=101</t>
  </si>
  <si>
    <t>The D.A. Tsenov Academy of Economics</t>
  </si>
  <si>
    <t>English B2</t>
  </si>
  <si>
    <t>July 15</t>
  </si>
  <si>
    <t>December 15</t>
  </si>
  <si>
    <t>CH</t>
  </si>
  <si>
    <t>University of Fribourg</t>
  </si>
  <si>
    <t>May 31</t>
  </si>
  <si>
    <t>October 31</t>
  </si>
  <si>
    <t>https://www3.unifr.ch/timetable/en/?&amp;semestres=237&amp;langues=5&amp;niveaux=2&amp;facultes=3&amp;page=1</t>
  </si>
  <si>
    <t>https://www.unic.ac.cy/study-abroad/erasmus/incoming-students/</t>
  </si>
  <si>
    <t>CY</t>
  </si>
  <si>
    <t>University of Nicosia</t>
  </si>
  <si>
    <t>May 30</t>
  </si>
  <si>
    <t>November 15</t>
  </si>
  <si>
    <t>http://www.frederick.ac.cy/mobility/index.php?option=com_content&amp;view=article&amp;id=5&amp;Itemid=107</t>
  </si>
  <si>
    <t>June 30</t>
  </si>
  <si>
    <t>November 30</t>
  </si>
  <si>
    <t>Frederick University Cyprus</t>
  </si>
  <si>
    <t>https://www.vutbr.cz/en/international/short#Erasmus</t>
  </si>
  <si>
    <t>CZ</t>
  </si>
  <si>
    <t>Brno Iniversity of Technology</t>
  </si>
  <si>
    <t>Mendel University in Brno</t>
  </si>
  <si>
    <t>http://www.iro.mendelu.cz/incoming-students/exchange-students/erasmus/28130-courses</t>
  </si>
  <si>
    <t>0311</t>
  </si>
  <si>
    <t>Economics</t>
  </si>
  <si>
    <t>Technical University of Liberec</t>
  </si>
  <si>
    <t>June 20</t>
  </si>
  <si>
    <t>October 20</t>
  </si>
  <si>
    <t>Silesian University in Opava</t>
  </si>
  <si>
    <t>Czech Technical University in Prague</t>
  </si>
  <si>
    <t>Metropolitan University Prague</t>
  </si>
  <si>
    <t>https://www.mup.cz/en/international-cooperation/information-for-incoming-exchange-students/courses-in-english/</t>
  </si>
  <si>
    <t>https://www.utb.cz/en/university/international/students/exchange-students/incoming-students/courses/courses-at-faculty-of-management-and-economics/</t>
  </si>
  <si>
    <t>Tomas Bata university in Zlin</t>
  </si>
  <si>
    <t>DE</t>
  </si>
  <si>
    <t>University of Bayreuth</t>
  </si>
  <si>
    <t>June 15</t>
  </si>
  <si>
    <t>Hochschule Coburg</t>
  </si>
  <si>
    <t>Geraman/English B2</t>
  </si>
  <si>
    <t>https://www.coburg-university.de/academic-studies/exchange-students-program.html#c4531</t>
  </si>
  <si>
    <t>Kiel University</t>
  </si>
  <si>
    <t>January 15</t>
  </si>
  <si>
    <t>http://www.international.uni-kiel.de/en/application-admission/application-admission/admission-as-an-erasmus-incoming?set_language=en</t>
  </si>
  <si>
    <t>https://campus.tum.de/tumonline/webnav.ini</t>
  </si>
  <si>
    <t>1 November</t>
  </si>
  <si>
    <t>http://internacional.ugr.es/pages/movilidad/estudiantes/entrantes</t>
  </si>
  <si>
    <t>May 15</t>
  </si>
  <si>
    <t>ES</t>
  </si>
  <si>
    <t>University of Granada</t>
  </si>
  <si>
    <t>Spanish B1/English B2</t>
  </si>
  <si>
    <t>Universidad Rey Juan Carlos</t>
  </si>
  <si>
    <t>October 15</t>
  </si>
  <si>
    <t>English B2/Spanish B1</t>
  </si>
  <si>
    <t>Universidad Politecnica de Cartagena</t>
  </si>
  <si>
    <t>Spanish/English B1</t>
  </si>
  <si>
    <t>http://estudiaencartagena.upct.es/international/english/start/</t>
  </si>
  <si>
    <t>Universitat Rovira I Virgili</t>
  </si>
  <si>
    <t>http://www.urv.cat/international/movilidad/en_coordinadores-movilidad.html</t>
  </si>
  <si>
    <t>Spanish/Catalan/English B1</t>
  </si>
  <si>
    <t>https://www.univ-lille.fr/home/courses/courses-taught-in-english/</t>
  </si>
  <si>
    <t>FR</t>
  </si>
  <si>
    <t>Universite Lille 1 - Sciences and Technologies</t>
  </si>
  <si>
    <t>French/English B1</t>
  </si>
  <si>
    <t>GR</t>
  </si>
  <si>
    <t>Athens University of Economics and Business</t>
  </si>
  <si>
    <t>HR</t>
  </si>
  <si>
    <t>http://eng.unist.hr/InternationalRelations/CourseCatalogue/tabid/416/Default.aspx</t>
  </si>
  <si>
    <t>University of Split</t>
  </si>
  <si>
    <t>1 June</t>
  </si>
  <si>
    <t>English B2/Croatian A1</t>
  </si>
  <si>
    <t>http://www.unizg.hr/homepage/study-at-the-university-of-zagreb/degrees-studies-and-courses/studies-and-courses-in-english/#c697</t>
  </si>
  <si>
    <t>University of Zagreb</t>
  </si>
  <si>
    <t>May 10</t>
  </si>
  <si>
    <t>Novrmber 10</t>
  </si>
  <si>
    <t>HU</t>
  </si>
  <si>
    <t>Corvinus University of Budapest</t>
  </si>
  <si>
    <t>April 30</t>
  </si>
  <si>
    <t>November 10</t>
  </si>
  <si>
    <t xml:space="preserve">https://corvinus.mobilitymanager.hu/courses/ </t>
  </si>
  <si>
    <t xml:space="preserve">http://www.unizg.hr/homepage/study-at-the-university-of-zagreb/degrees-studies-and-courses/studies-and-courses-in-english/#c697 </t>
  </si>
  <si>
    <t>Szent István University</t>
  </si>
  <si>
    <t>Hungarian/English B2 (certificate required)</t>
  </si>
  <si>
    <t>http://sziu.hu/erasmus</t>
  </si>
  <si>
    <t>IT</t>
  </si>
  <si>
    <t>English B1/Italian A2</t>
  </si>
  <si>
    <t>https://www.unibo.it/en/teaching/course-unit-catalogue?search=True&amp;descrizioneMateria=&amp;scuola-campus=843862&amp;codiceTipoCorso=&amp;linguaInsegnamento=english&amp;annoAccademico=2018&amp;DescInsegnamentoButton=cerca</t>
  </si>
  <si>
    <t>Universita di Bologna</t>
  </si>
  <si>
    <t>July 31</t>
  </si>
  <si>
    <t>Universita Degli Studi di Cagliari</t>
  </si>
  <si>
    <t>English B1/ Italian A2</t>
  </si>
  <si>
    <t>Universita degli Studi di Padova</t>
  </si>
  <si>
    <t>https://www.uniroma1.it/en/notizia/course-catalogue-2018-2019</t>
  </si>
  <si>
    <t>Universita Degli Studi di Roma "La Sapienza"</t>
  </si>
  <si>
    <t>IRL</t>
  </si>
  <si>
    <t>0411</t>
  </si>
  <si>
    <t>Accounting and Taxation</t>
  </si>
  <si>
    <t xml:space="preserve">October 1 </t>
  </si>
  <si>
    <t>www.it-tallaght.ie/fulltimecourses</t>
  </si>
  <si>
    <t>https://www.isma.lv/en/international-relations/for-exchange-students</t>
  </si>
  <si>
    <t>LV</t>
  </si>
  <si>
    <t>Information Systems Management Institute (ISMA)</t>
  </si>
  <si>
    <t>NL</t>
  </si>
  <si>
    <t>https://www.ru.nl/prospectus/management/exchange/</t>
  </si>
  <si>
    <t>Radboud University Nijmegen</t>
  </si>
  <si>
    <t>http://portal3.ipb.pt/index.php/en/gri/erasmus-programme/student-mobility</t>
  </si>
  <si>
    <t>PT</t>
  </si>
  <si>
    <t>Polytechnic Institute of Braganca</t>
  </si>
  <si>
    <t>English B1/Portuguese</t>
  </si>
  <si>
    <t>http://portal.esac.pt/portal/portal/internationalrelations/ir_erasmus/incoming</t>
  </si>
  <si>
    <t>Instituto Politecnico de Coimbra</t>
  </si>
  <si>
    <t>https://www.ismai.pt/pt/internacional/mobilidade/incoming</t>
  </si>
  <si>
    <t>Maia Institute of Higher Education</t>
  </si>
  <si>
    <t>July 30</t>
  </si>
  <si>
    <t>December 30</t>
  </si>
  <si>
    <t>English B1/Prtuguese</t>
  </si>
  <si>
    <t>PL</t>
  </si>
  <si>
    <t>University of Lodz</t>
  </si>
  <si>
    <t>www.iso.uni.lodz.pl</t>
  </si>
  <si>
    <t>Warsaw School of Economics</t>
  </si>
  <si>
    <t>April 19</t>
  </si>
  <si>
    <t>October 19</t>
  </si>
  <si>
    <t>English B2/Polish</t>
  </si>
  <si>
    <t>http://erasmus.snspa.ro/study-with-us/course-catalog/</t>
  </si>
  <si>
    <t>RO</t>
  </si>
  <si>
    <t>National University of Political Studies and Public Administration</t>
  </si>
  <si>
    <t>English B2/Romanian</t>
  </si>
  <si>
    <t>West University of Timisoara</t>
  </si>
  <si>
    <t>https://ri.uvt.ro/ects-info-packs-courses-at-wut_en/?lang=en</t>
  </si>
  <si>
    <t>June 31</t>
  </si>
  <si>
    <t>December 31</t>
  </si>
  <si>
    <t>English B1/Romanian</t>
  </si>
  <si>
    <t>http://www.tamk.fi/web/tamken/student-exchange</t>
  </si>
  <si>
    <t>FI</t>
  </si>
  <si>
    <t>Tampere University of Applied Sciences</t>
  </si>
  <si>
    <t xml:space="preserve">English B2/Finnish </t>
  </si>
  <si>
    <t>https://www.univaasa.fi/en/education/exchange/</t>
  </si>
  <si>
    <t>University of Vaasa</t>
  </si>
  <si>
    <t>https://ops.laurea.fi/index.php/en/tarjontakorit/en</t>
  </si>
  <si>
    <t>Laurea University of Applied Sciences</t>
  </si>
  <si>
    <t>https://www.um.si/en/international/erasmus/Pages/Faculties-information.aspx</t>
  </si>
  <si>
    <t>SI</t>
  </si>
  <si>
    <t>University of Maribor</t>
  </si>
  <si>
    <t>http://erasmus.tnuni.sk/index.php?id=179&amp;L=0</t>
  </si>
  <si>
    <t>SK</t>
  </si>
  <si>
    <t>Alexander Dubcek University of Trencin</t>
  </si>
  <si>
    <t>https://ebs.aydin.edu.tr/index.iau?Page=AB&amp;Type=L</t>
  </si>
  <si>
    <t>TR</t>
  </si>
  <si>
    <t>Istanbul Aydin University</t>
  </si>
  <si>
    <t>August 15</t>
  </si>
  <si>
    <t>http://ects.ieu.edu.tr/new/akademik.php?sid=matrix</t>
  </si>
  <si>
    <t>Izmir University of Economics</t>
  </si>
  <si>
    <t>https://corvinus.mobilitymanager.hu/courses/</t>
  </si>
  <si>
    <t>October 14</t>
  </si>
  <si>
    <t>tba</t>
  </si>
  <si>
    <t>March 31 (non-EU), April 30 (students from EU)</t>
  </si>
  <si>
    <t>October 31 (non-EU), November 30(students from EU)</t>
  </si>
  <si>
    <t>October 31 (non-EU), November 30 (EU students)</t>
  </si>
  <si>
    <t>May 15 - 1 semester; May 15- academic year</t>
  </si>
  <si>
    <t>March 31 (non-EU), April 30(EU students)</t>
  </si>
  <si>
    <t>Early nomination dates.</t>
  </si>
  <si>
    <t>Apply for spring semester only (too early nomination for the fall semester).</t>
  </si>
  <si>
    <t>Friedrich - Alexander Universitat Erlangen - Nurnberg</t>
  </si>
  <si>
    <t>English B2/German A2</t>
  </si>
  <si>
    <t>German/English B2</t>
  </si>
  <si>
    <t>http://ib.wiso.fau.de/income/studying/lectures-courses/</t>
  </si>
  <si>
    <t>ID</t>
  </si>
  <si>
    <t>Binus University</t>
  </si>
  <si>
    <t>http://io.binus.ac.id/international-students/post/semester-based-programs-student-exchange-program/</t>
  </si>
  <si>
    <t>CN</t>
  </si>
  <si>
    <t>Beijing Institute of Technology</t>
  </si>
  <si>
    <t>http://isc.bit.edu.cn/admissionsaid/essap/internationalexchange/index.htm</t>
  </si>
  <si>
    <t>KR</t>
  </si>
  <si>
    <t>Yonsei University</t>
  </si>
  <si>
    <t>Chung-Ang University</t>
  </si>
  <si>
    <t>Kyung Hee University</t>
  </si>
  <si>
    <t>https://oia.yonsei.ac.kr/intstd/notice.asp</t>
  </si>
  <si>
    <t>https://neweng.cau.ac.kr/cms/FR_CON/index.do?MENU_ID=530</t>
  </si>
  <si>
    <t>http://blog.khu.ac.kr/khuexchange</t>
  </si>
  <si>
    <t>RS</t>
  </si>
  <si>
    <t xml:space="preserve">University of Novi Sad </t>
  </si>
  <si>
    <t>http://www.uns.ac.rs/index.php/en/studies/study-programs/by-institutions</t>
  </si>
  <si>
    <t>TW</t>
  </si>
  <si>
    <t xml:space="preserve">National Tsing Hua University </t>
  </si>
  <si>
    <t>http://curricul.web.nthu.edu.tw/files/13-1073-12455.php</t>
  </si>
  <si>
    <t xml:space="preserve">National Dong Hwa University </t>
  </si>
  <si>
    <t>https://oia.ndhu.edu.tw/files/11-1114-8510.php?Lang=zh-tw</t>
  </si>
  <si>
    <t xml:space="preserve">Ilia State University </t>
  </si>
  <si>
    <t>https://iliauni.edu.ge/en/international/study-options/exchange-programs/applying-for-exchange-studies</t>
  </si>
  <si>
    <t>15 June</t>
  </si>
  <si>
    <t>15 December</t>
  </si>
  <si>
    <t>GE</t>
  </si>
  <si>
    <t>https://www.admo.cityu.edu.hk/exchange_visiting/exchange/info/</t>
  </si>
  <si>
    <t>English TOEFL score ≥  79, IELTS overall band score ≥ 6.5</t>
  </si>
  <si>
    <t>AM</t>
  </si>
  <si>
    <t>Yerevan State University</t>
  </si>
  <si>
    <t>http://www.ysu.am/uploaded/English_courses.pdf</t>
  </si>
  <si>
    <t xml:space="preserve">Armenian State University of Economics  </t>
  </si>
  <si>
    <t>15 May</t>
  </si>
  <si>
    <t>15 November</t>
  </si>
  <si>
    <t>https://asue.am/en/international-programs/eramus-plus/pages/list-of-english-language-courses-for-2017-18-academic-year</t>
  </si>
  <si>
    <t>MX</t>
  </si>
  <si>
    <t>http://tecmilenio.mx/en</t>
  </si>
  <si>
    <t xml:space="preserve">Universidad Tecmilenio </t>
  </si>
  <si>
    <t>School of Economics and Business / Ekonomikos ir verslo fakultetas</t>
  </si>
  <si>
    <t>Cheminės technologijos fakultetas / Faculty of Chemical Technology</t>
  </si>
  <si>
    <t>Statybos ir architektūros fakultetas / Faculty of Civil Engineering and Architecture</t>
  </si>
  <si>
    <t>Elektros ir elektronikos fakultetas / Faculty of Electrical and Electronics Engineering</t>
  </si>
  <si>
    <t>Informatikos fakultetas / Faculty of Informatics</t>
  </si>
  <si>
    <t>Matematikos ir gamtos mokslų fakultetas / Faculty of Mathematics and Natural Sciences</t>
  </si>
  <si>
    <t>Mechanikos inžinerijos ir dizaino fakultetas / Faculty of Mechanical Engineering and Design</t>
  </si>
  <si>
    <t>Ekonomikos ir verslo fakultetas / School of Economics and Business</t>
  </si>
  <si>
    <t>Socialinių, humanitarinių mokslų ir menų fakultetas / Faculty of Social Sciences, Arts and Humanities</t>
  </si>
  <si>
    <t>Panevėžio technologijų ir verslo fakultetas / Panevėžys Faculty of Technologies and Business</t>
  </si>
  <si>
    <t xml:space="preserve">University for Architecture, Civil Engineering and Geodesy (UACEG) </t>
  </si>
  <si>
    <t>0731</t>
  </si>
  <si>
    <t>Architecture and town planning</t>
  </si>
  <si>
    <t>B, M, D</t>
  </si>
  <si>
    <t>30 May</t>
  </si>
  <si>
    <t>30 November</t>
  </si>
  <si>
    <t>https://uacg.bg/?p=477&amp;l=2</t>
  </si>
  <si>
    <t>073</t>
  </si>
  <si>
    <t>Architecture and construction</t>
  </si>
  <si>
    <t>30 April</t>
  </si>
  <si>
    <t>25 October</t>
  </si>
  <si>
    <t>https://www.unic.ac.cy/academic-calendar/schedule-of-classes/?filters%5Bsemester%5D=2019%2C+1Spring&amp;course_name=&amp;course_id=&amp;filters%5Blanguage%5D=English-Greek&amp;filters%5Bcourse_level%5D=All&amp;filters%5Btime_offered%5D=Day-Night&amp;filters%5Bdays_offered%5D=all&amp;filters%5Bcourse_type%5D=all</t>
  </si>
  <si>
    <t>TOEFL score of 550 paper-based or 213 computer-based, GCSE “O” Level with minimum “C” or IELTS with a score of 6.5 or a score placement at the ENGL-100 level of the University English Placement Test.</t>
  </si>
  <si>
    <t xml:space="preserve">30 June </t>
  </si>
  <si>
    <t>English B1/GreekB1</t>
  </si>
  <si>
    <t>http://www.frederick.ac.cy/diploma-in-architectural-program-structure/diploma-in-architectural-semester-breakdown</t>
  </si>
  <si>
    <t>Brno University of Technology</t>
  </si>
  <si>
    <t>B, M</t>
  </si>
  <si>
    <t>31 May</t>
  </si>
  <si>
    <t>Luebeck University of Applied Sciences</t>
  </si>
  <si>
    <t>German/English B1</t>
  </si>
  <si>
    <t>Most courses in German.</t>
  </si>
  <si>
    <t>Jade University of Applied Science</t>
  </si>
  <si>
    <t>German A2/English B1</t>
  </si>
  <si>
    <t>Latvia University of Agriculture</t>
  </si>
  <si>
    <t>1 July</t>
  </si>
  <si>
    <t>DK</t>
  </si>
  <si>
    <t>VIA University College</t>
  </si>
  <si>
    <t>0730</t>
  </si>
  <si>
    <t>1 May</t>
  </si>
  <si>
    <t>Danish / English B2 (certificate required)</t>
  </si>
  <si>
    <t>https://en.via.dk/programmes/technology-and-construction/architectural-technology-exchange</t>
  </si>
  <si>
    <t>EE</t>
  </si>
  <si>
    <t>Tallin University of Technology</t>
  </si>
  <si>
    <t>Universidad del Pais Vasco</t>
  </si>
  <si>
    <t>30 June</t>
  </si>
  <si>
    <t>Spanish/English A2</t>
  </si>
  <si>
    <t>Spanish / English B1</t>
  </si>
  <si>
    <t>Most courses in Spanish.</t>
  </si>
  <si>
    <t>Universitat Politecnica de Valencia</t>
  </si>
  <si>
    <t>15 October</t>
  </si>
  <si>
    <t>Aalto University</t>
  </si>
  <si>
    <t>1-21 March</t>
  </si>
  <si>
    <t>1-17 October</t>
  </si>
  <si>
    <t>Finnish/English B2/C1</t>
  </si>
  <si>
    <t>Universita Degli Studi di Ferrara</t>
  </si>
  <si>
    <t>15 July</t>
  </si>
  <si>
    <t>1 December</t>
  </si>
  <si>
    <t>Italian/English B1</t>
  </si>
  <si>
    <t>Most courses in Italian.</t>
  </si>
  <si>
    <t>Italian B1/English B1</t>
  </si>
  <si>
    <t>https://corsidilaurea.uniroma1.it/en</t>
  </si>
  <si>
    <t>University of Sassari</t>
  </si>
  <si>
    <t>Bialystok University of Technology</t>
  </si>
  <si>
    <t>15 January</t>
  </si>
  <si>
    <t>Silesian University of Technology</t>
  </si>
  <si>
    <t>Universidade Lusofona de Humanidades e Tecnologias</t>
  </si>
  <si>
    <t>31 October</t>
  </si>
  <si>
    <t>Portuguese/English B2</t>
  </si>
  <si>
    <t>https://www.ulusofona.pt/integrated-master/architecture</t>
  </si>
  <si>
    <t>Most courses in Portugese.</t>
  </si>
  <si>
    <t>Universitatea Politechnica Timisoara</t>
  </si>
  <si>
    <t xml:space="preserve">20 May </t>
  </si>
  <si>
    <t>20 November</t>
  </si>
  <si>
    <t>English/Romanian B1</t>
  </si>
  <si>
    <t>http://www.arh.upt.ro/?page_id=2144</t>
  </si>
  <si>
    <t>University of Novi Sad</t>
  </si>
  <si>
    <t>http://mobility.ftn.uns.ac.rs/en/?page_id=157</t>
  </si>
  <si>
    <t>Pamukkale University</t>
  </si>
  <si>
    <t>31 July</t>
  </si>
  <si>
    <t>https://ebs.pau.edu.tr/BilgiGoster/Program.aspx?lng=2&amp;dzy=3&amp;br=437&amp;bl=7746&amp;pr=548&amp;dm=1&amp;ps=0</t>
  </si>
  <si>
    <t xml:space="preserve">Suleyman Demirel University </t>
  </si>
  <si>
    <t>30 December</t>
  </si>
  <si>
    <t>Turkish/English B2</t>
  </si>
  <si>
    <t>Istanbul Technical University</t>
  </si>
  <si>
    <t>1 October</t>
  </si>
  <si>
    <t>http://arch.itu.edu.tr/eng2/?page_id=25659</t>
  </si>
  <si>
    <t>Dogus Universitesi</t>
  </si>
  <si>
    <t>http://erasmus.dogus.edu.tr/erasmus-student-mobility/education-mobility/incoming-student-mobility/</t>
  </si>
  <si>
    <t>Karadeniz Technical University</t>
  </si>
  <si>
    <t>Turkish/English B1</t>
  </si>
  <si>
    <t>http://www.ktu.edu.tr/ofinafen-offeredcoursesforerasmusstudents</t>
  </si>
  <si>
    <t>Building and civil engineering</t>
  </si>
  <si>
    <t>30 October</t>
  </si>
  <si>
    <t>https://uacg.bg/?p=67&amp;l=2</t>
  </si>
  <si>
    <t>http://www.frederick.ac.cy/bsc-in-civil-engineering-program-structure/bsc-in-civil-engineering-semester-breakdown/bsc-in-civil-engineering-general</t>
  </si>
  <si>
    <t>Karlsruher Institute Fur Technologie</t>
  </si>
  <si>
    <t>German A2/ English B1</t>
  </si>
  <si>
    <t>https://campus.studium.kit.edu/english/events/catalog.php#!campus/all/fields.asp?group=Vorlesungsverzeichnis</t>
  </si>
  <si>
    <t>https://en.via.dk/programmes/technology-and-construction/civil-engineering-exchange</t>
  </si>
  <si>
    <t>https://www.ehu.eus/documents/2099535/10288018/0_OFERTA+DEFINITIVA_INGENIER%C3%8DA+DE+VITORIA_18.19_corregido.pdf/0c5cb124-1363-6028-6c1c-7bcda9e8bb62</t>
  </si>
  <si>
    <t>Limited selection of courses.</t>
  </si>
  <si>
    <t>University of Deusto</t>
  </si>
  <si>
    <t>Engineering, manufacturing and construction</t>
  </si>
  <si>
    <t>Universitat de Lleida</t>
  </si>
  <si>
    <t>http://www.eps.udl.cat/ca/info_per/exchange_students/</t>
  </si>
  <si>
    <t>Universidade de Vigo</t>
  </si>
  <si>
    <t>English B1/Finnish</t>
  </si>
  <si>
    <t>http://www.tut.fi/opinto-opas/wwwoppaat/opas2018-2019/kv/aineryhmat/Tuotantotekniikka/index.html</t>
  </si>
  <si>
    <t>Universite d'Orleans Polytech Orleans</t>
  </si>
  <si>
    <t>15 April</t>
  </si>
  <si>
    <t>30 September</t>
  </si>
  <si>
    <t>Institut National des Sciences Appliquees de Rennes</t>
  </si>
  <si>
    <t>M, D</t>
  </si>
  <si>
    <t>31 November</t>
  </si>
  <si>
    <t>http://applisjava.insa-rennes.fr/OffreFormationWeb/main?action=RECHERCHE_EC_SPECIFIQUE&amp;formation=4&amp;langue=132&amp;ec=1</t>
  </si>
  <si>
    <t>National Technical University of Athens</t>
  </si>
  <si>
    <t>Greek/English B1</t>
  </si>
  <si>
    <t>http://www.civil.ntua.gr/courses/</t>
  </si>
  <si>
    <t>ItalianA1/English B1</t>
  </si>
  <si>
    <t>http://sites.unica.it/dissiint/studenti-erasmus/studenti-in-ingresso/courses-in-english/</t>
  </si>
  <si>
    <t>MT</t>
  </si>
  <si>
    <t>University of Malta</t>
  </si>
  <si>
    <t>http://iro.pb.edu.pl/pl/course</t>
  </si>
  <si>
    <t>https://www.ulusofona.pt/undergraduate/civil-engineering/calculus-ii/ULHT30-714</t>
  </si>
  <si>
    <t>English/Romanian/German B1</t>
  </si>
  <si>
    <t>https://www.ct.upt.ro/studenti/fise/ice/index.htm</t>
  </si>
  <si>
    <t>SE</t>
  </si>
  <si>
    <t>English B1/Turkish B1</t>
  </si>
  <si>
    <t>http://www.pau.edu.tr/mf/tr/sayfa/erasmus-course-catalogs</t>
  </si>
  <si>
    <t>National Taiwan University</t>
  </si>
  <si>
    <t>English B1/Chinese</t>
  </si>
  <si>
    <t>http://www.oia.ntu.edu.tw/study-at-ntu/incoming-exchange-student/2019_2020_Admission</t>
  </si>
  <si>
    <t xml:space="preserve">    </t>
  </si>
  <si>
    <t>Automation and Control EN / Automatika ir valdymas LT</t>
  </si>
  <si>
    <t>Chech University of Life Sciences Prague</t>
  </si>
  <si>
    <t>071</t>
  </si>
  <si>
    <t>Engineering and engineering trades</t>
  </si>
  <si>
    <t>B,M</t>
  </si>
  <si>
    <t>English</t>
  </si>
  <si>
    <t>http://www.czu.cz/en/</t>
  </si>
  <si>
    <t>Szechenyi Istvan University</t>
  </si>
  <si>
    <t>http://uni.sze.hu/en_GB/home</t>
  </si>
  <si>
    <t>University of Twente</t>
  </si>
  <si>
    <t>http://osiris.utwente.nl/student/SetTaal.do?taal=en&amp;bronUrl=/OnderwijsCatalogusZoekCursus.do&amp;event=setTaal</t>
  </si>
  <si>
    <t>https://www.utwente.nl/en/student-services/int-files/international-student-handbook.pdf</t>
  </si>
  <si>
    <t>Seinajoki University of Applied Sciences</t>
  </si>
  <si>
    <t xml:space="preserve">www.seamk.fi/en </t>
  </si>
  <si>
    <t>Business and Entrepreneurship EN / Verslas ir antreprenerystė LT</t>
  </si>
  <si>
    <t>031</t>
  </si>
  <si>
    <t>Social and behavioral sciences</t>
  </si>
  <si>
    <t>Canakkale Mart Onsekiz University</t>
  </si>
  <si>
    <t>Business and administration</t>
  </si>
  <si>
    <t>http://www.comu.edu.tr/english/</t>
  </si>
  <si>
    <t>Kocaeli University</t>
  </si>
  <si>
    <t xml:space="preserve">English </t>
  </si>
  <si>
    <t>http://www.kocaeli.edu.tr/int/</t>
  </si>
  <si>
    <t>Instituto Politecnico de Santarem</t>
  </si>
  <si>
    <t>http://www.ipsantarem.pt/</t>
  </si>
  <si>
    <t>TU Dortmund University</t>
  </si>
  <si>
    <t>German, English</t>
  </si>
  <si>
    <t>http://www.tu-dortmund.de/uni/International/</t>
  </si>
  <si>
    <t>Vehicle Engineering EN / Transporto priemonių inžinerija LT</t>
  </si>
  <si>
    <t>www.seamk.fi/en</t>
  </si>
  <si>
    <t>Management EN / Vadyba LT</t>
  </si>
  <si>
    <t>Faculty of Civil Engineering and Architecture / Statybos ir architektūros fakultetas</t>
  </si>
  <si>
    <t>Panevėžys Faculty of Technologies and Business / Panevėžio technologijų ir verslo fakultetas</t>
  </si>
  <si>
    <r>
      <rPr>
        <sz val="16"/>
        <color rgb="FFFF0000"/>
        <rFont val="Calibri"/>
        <family val="2"/>
        <charset val="186"/>
        <scheme val="minor"/>
      </rPr>
      <t>!!!</t>
    </r>
    <r>
      <rPr>
        <sz val="11"/>
        <color theme="1"/>
        <rFont val="Calibri"/>
        <family val="2"/>
        <charset val="186"/>
        <scheme val="minor"/>
      </rPr>
      <t xml:space="preserve"> In case you cannot find the university on the application platform https://outgoing.ktu.edu, please contact erasmus@ktu.lt.</t>
    </r>
  </si>
  <si>
    <t>Technische Universitat Munchen TUM International Center</t>
  </si>
  <si>
    <t>May 20</t>
  </si>
  <si>
    <t>October 1</t>
  </si>
  <si>
    <t>Jonkoping University</t>
  </si>
  <si>
    <t>https://ju.se/en/study-at-ju/exchange/school-of-engineering/courses-for-exchange-students.html</t>
  </si>
  <si>
    <t>Technologico de Monterrey</t>
  </si>
  <si>
    <t>http://global.seoultech.ac.kr/inbound/invitation/english/courses/</t>
  </si>
  <si>
    <t xml:space="preserve">National Taiwan University </t>
  </si>
  <si>
    <t>BE</t>
  </si>
  <si>
    <t>French/English B2</t>
  </si>
  <si>
    <t>Italian A2/English B1</t>
  </si>
  <si>
    <t>University of Ljubljana</t>
  </si>
  <si>
    <t>April 15</t>
  </si>
  <si>
    <t>AT</t>
  </si>
  <si>
    <t>German/English</t>
  </si>
  <si>
    <t>University of Southern Denmark</t>
  </si>
  <si>
    <t>https://www.utwente.nl/en/education/exchange-students/</t>
  </si>
  <si>
    <t>University of Genoa</t>
  </si>
  <si>
    <t>Polish/English B2</t>
  </si>
  <si>
    <t>Spanish B1/B2</t>
  </si>
  <si>
    <t>Universidad de Aveiro</t>
  </si>
  <si>
    <t>Lappeenranta University of Technology</t>
  </si>
  <si>
    <t>Warsaw University of Technology</t>
  </si>
  <si>
    <t>Italian B1/English B2</t>
  </si>
  <si>
    <t>Technical University of Denmark</t>
  </si>
  <si>
    <t>Riga Technical University</t>
  </si>
  <si>
    <t>IL</t>
  </si>
  <si>
    <t>Ben-Gurion University of the Negev</t>
  </si>
  <si>
    <t>SEAMK International Office on Facebook:  SEAMK International Office www.facebook.com/seamkinternational</t>
  </si>
  <si>
    <t xml:space="preserve">University of Applied Sciences Upper Austria </t>
  </si>
  <si>
    <t>061</t>
  </si>
  <si>
    <t>Information and Communication Technologies</t>
  </si>
  <si>
    <t>English / German</t>
  </si>
  <si>
    <t>Vienna University of Technology</t>
  </si>
  <si>
    <t>German A2 / English B2</t>
  </si>
  <si>
    <t>Most subjects in German.</t>
  </si>
  <si>
    <t>AZ</t>
  </si>
  <si>
    <t>ADA University</t>
  </si>
  <si>
    <t>New Bulgarian University</t>
  </si>
  <si>
    <t>https://erasmusplus.nbu.bg/en/erasmus-student-mobility-for-studies</t>
  </si>
  <si>
    <t>Technical University of Sofia</t>
  </si>
  <si>
    <t xml:space="preserve">15 June </t>
  </si>
  <si>
    <t>https://fpmi.bg/cms/informatics/</t>
  </si>
  <si>
    <t>https://www.vutbr.cz/en/students/courses</t>
  </si>
  <si>
    <t>https://www.cvut.cz/en/accredited-bachelor-study-programmes-and-fields-of-study-taught-in-a-foreign-language</t>
  </si>
  <si>
    <t>https://fai.utb.cz/en/study/how-to-study/exchange-studies/</t>
  </si>
  <si>
    <t>German A2 / English B1</t>
  </si>
  <si>
    <t>https://www.informatik.kit.edu/6911.php</t>
  </si>
  <si>
    <t>University of Mannheim</t>
  </si>
  <si>
    <t>English B2 / Spanish</t>
  </si>
  <si>
    <t>https://ingenieria.deusto.es/cs/Satellite/ingenieria/en/facultad-ingenieria/international-0/incoming-students?cambioidioma=si</t>
  </si>
  <si>
    <t>Most subjects in Spanish.</t>
  </si>
  <si>
    <t>Universidad Autonoma de Madrid</t>
  </si>
  <si>
    <t>http://www.uam.es/UAM/(en)-Programas-de-estudios-que-se-imparten-en-inglés-(Incoming)/1242701763273.htm?language=en&amp;nodepath=Study%20Programs%20in%20English</t>
  </si>
  <si>
    <t>Universidad de Murcia</t>
  </si>
  <si>
    <t>English B2 / Spanish B1</t>
  </si>
  <si>
    <t>https://www.um.es/web/estudiante-visitante/contenido/oferta-grado</t>
  </si>
  <si>
    <r>
      <t>Most su</t>
    </r>
    <r>
      <rPr>
        <sz val="11"/>
        <rFont val="Calibri"/>
        <family val="2"/>
        <charset val="186"/>
        <scheme val="minor"/>
      </rPr>
      <t>bjects in Spanish. Certificate of Spanish B2 is required.</t>
    </r>
  </si>
  <si>
    <t>Universidad de Oviedo</t>
  </si>
  <si>
    <t>English B1 / Spanish</t>
  </si>
  <si>
    <t>http://www.uniovi.es/en/estudios/guias/grados</t>
  </si>
  <si>
    <t xml:space="preserve">University of Tartu </t>
  </si>
  <si>
    <t xml:space="preserve">15 April </t>
  </si>
  <si>
    <t>https://www.ut.ee/en/courses-taught-english</t>
  </si>
  <si>
    <t>0481</t>
  </si>
  <si>
    <t>https://www.xamk.fi/en/exchange-degree/information-technology-2/</t>
  </si>
  <si>
    <t>VAMK, University of Applied Sciences</t>
  </si>
  <si>
    <t>16 May</t>
  </si>
  <si>
    <t>16 November</t>
  </si>
  <si>
    <t>Groupe Esaip</t>
  </si>
  <si>
    <t>No admission</t>
  </si>
  <si>
    <t>https://en.esaip.org/programmes/short-programmes/erasmus-mobility/</t>
  </si>
  <si>
    <t>ESME Sudria Engineering School</t>
  </si>
  <si>
    <t>English B2 / French B2</t>
  </si>
  <si>
    <t>https://www.esme.fr/en/studies-engineering-school/international-program</t>
  </si>
  <si>
    <t>Subjects in French and English.</t>
  </si>
  <si>
    <t>20 June</t>
  </si>
  <si>
    <t>Tecnological and Educational Institute (TEI) of Thessaly</t>
  </si>
  <si>
    <t>http://erasmus.teilar.gr/en/studies/ects-catalog/computing/</t>
  </si>
  <si>
    <t>Josip Juraj Strossmayer University of Osijek – UNIOS</t>
  </si>
  <si>
    <t>http://www.unios.hr/suradnja/medunarodna-suradnja/erasmus-incoming-students/university-units-and-erasmus-courses-20172018/</t>
  </si>
  <si>
    <t>10 May</t>
  </si>
  <si>
    <t>10 November</t>
  </si>
  <si>
    <t>Budapest University of Technology and Economics</t>
  </si>
  <si>
    <t>https://www.vik.bme.hu/en/education/programs/</t>
  </si>
  <si>
    <t>English B1 / Italian A2</t>
  </si>
  <si>
    <t>https://www.unibo.it/en/teaching/course-unit-catalogue</t>
  </si>
  <si>
    <t>For selection of subjects please contact Assoc.Prof. Ingrida Lagzdinyte-Budnike.</t>
  </si>
  <si>
    <t>Sejong University</t>
  </si>
  <si>
    <t>http://eng.sejong.ac.kr/contents/eng/cor/iprelations.html</t>
  </si>
  <si>
    <t>English proficiency tests will be required from Fall 2019</t>
  </si>
  <si>
    <t>MK</t>
  </si>
  <si>
    <t>University of Information Science and Technology "Saint Paul the Apostle" Ohrid</t>
  </si>
  <si>
    <t>http://uist.edu.mk/academics/bachelors/</t>
  </si>
  <si>
    <t>https://www.utwente.nl/en/education/exchange-students/programmes/</t>
  </si>
  <si>
    <t>For English language IELTS, TOEFL, TOEIC or DAAD. KTU test is not accepted.</t>
  </si>
  <si>
    <t>University of Science and Technology (AGH)</t>
  </si>
  <si>
    <t>https://www.international.agh.edu.pl/eng/regular-studies/education-offer/</t>
  </si>
  <si>
    <t>Subjects in Polish and English.</t>
  </si>
  <si>
    <t>English B2 / Portuguese</t>
  </si>
  <si>
    <t>http://portal3.ipb.pt/index.php/en/guiaects/course-units-in-english</t>
  </si>
  <si>
    <t>Universidade da Madeira</t>
  </si>
  <si>
    <t>https://www.uma.pt/en/ensino/</t>
  </si>
  <si>
    <t>Politecnico de Porto</t>
  </si>
  <si>
    <t>For students of Multimedia Technologies.</t>
  </si>
  <si>
    <t>"1 Decembrie 1918" University of Alba Iulia</t>
  </si>
  <si>
    <t>http://relint.uab.ro/index.php?pagina=pg&amp;id=45&amp;l=en</t>
  </si>
  <si>
    <t>Linkoping University</t>
  </si>
  <si>
    <t>https://liu.se/en/education/exchange-studies?faculty=3</t>
  </si>
  <si>
    <t>Stockholm University</t>
  </si>
  <si>
    <t>https://www.su.se/english/search-courses-and-programmes?q=&amp;eventopenforinternationalstudents=true&amp;page=1</t>
  </si>
  <si>
    <t>University of Primorska</t>
  </si>
  <si>
    <t>https://www.famnit.upr.si//en/cooperation/programmes-english/courses-1819#heading1</t>
  </si>
  <si>
    <t>https://www.uni-lj.si/study/eng/subjects-fri</t>
  </si>
  <si>
    <t>University of Zilina</t>
  </si>
  <si>
    <t>Atilim University</t>
  </si>
  <si>
    <t>https://www.atilim.edu.tr/en/ise/page/2199/courses</t>
  </si>
  <si>
    <t>For students of Information Systems; Information Systems Engineering.</t>
  </si>
  <si>
    <t>15 August</t>
  </si>
  <si>
    <t>Istanbul Sabahattin Zaim University</t>
  </si>
  <si>
    <t>1 August</t>
  </si>
  <si>
    <t>http://izu.edu.tr/en/academics/faculties/engineering-and-natural-sciences/departments/software-engineering-(30-english)</t>
  </si>
  <si>
    <t>National Taiwan University of Science and Technology</t>
  </si>
  <si>
    <t>https://www.oia.ntust.edu.tw/files/14-1017-60776,r1017-1.php?Lang=en</t>
  </si>
  <si>
    <t>German / English</t>
  </si>
  <si>
    <t>Universiteit Gent</t>
  </si>
  <si>
    <t>English / Dutch</t>
  </si>
  <si>
    <t xml:space="preserve">University of Munster </t>
  </si>
  <si>
    <t>German / English B2</t>
  </si>
  <si>
    <t>Aalborg University</t>
  </si>
  <si>
    <t>https://www.en.aau.dk/education/master/computer-science-it/academic-content/</t>
  </si>
  <si>
    <t>English B1 / Spanish B1</t>
  </si>
  <si>
    <t>University of Calabria</t>
  </si>
  <si>
    <t>http://uist.edu.mk/academics/masters/</t>
  </si>
  <si>
    <t>English B2 / Portugalų</t>
  </si>
  <si>
    <t>Subjects in Portuguese and English.</t>
  </si>
  <si>
    <t>https://ebs.aydin.edu.tr/index.iau?Page=BolumDersleri&amp;BK=228&amp;DersTuru=0&amp;ln=</t>
  </si>
  <si>
    <t>Master in Informatics / Magistrantūros studijų programos: Informatika; Informacinių sistemų inžinerija; Programų sistemų inžinerija; Informacijos ir informacinių technologijų sauga</t>
  </si>
  <si>
    <t>Applied Physics (B) / Taikomoji fizika (B)</t>
  </si>
  <si>
    <t>Martin Luther Universitat Halle Wittenberg</t>
  </si>
  <si>
    <t>0533</t>
  </si>
  <si>
    <t>Physics</t>
  </si>
  <si>
    <t>n/a</t>
  </si>
  <si>
    <t>Technische Universitat Darmstadt</t>
  </si>
  <si>
    <t>Universita di Trieste</t>
  </si>
  <si>
    <t>053</t>
  </si>
  <si>
    <t>https://www.units.it/en/prospective-students/programmes-taught-english</t>
  </si>
  <si>
    <t>https://prd28pi01.itesm.mx/Recepcion/StudyInMexico/OfertaAcademica/Resultados?origen=OfertaAcademica</t>
  </si>
  <si>
    <t>http:/ www.utwente.nl/en/education/international-students/exchange-students/application-deadlines/</t>
  </si>
  <si>
    <t>https://osiris.utwente.nl/student/OnderwijsCatalogusZoekCursus.do</t>
  </si>
  <si>
    <t>Physical sciences</t>
  </si>
  <si>
    <t>Bilkent University</t>
  </si>
  <si>
    <t>https://stars.bilkent.edu.tr/homepage/courses.php?DEPT=PHYS</t>
  </si>
  <si>
    <t>Plovdiv University Paisii Hilendarski</t>
  </si>
  <si>
    <t>https://uni-plovdiv.bg/en/pages/index/386/</t>
  </si>
  <si>
    <t>More courses for Medical Physics (Master) students.</t>
  </si>
  <si>
    <t>https://www.sdu.dk/en/uddannelse/exchange_programmes/exch_prog_in_natural_science/Udbudte_fag</t>
  </si>
  <si>
    <t>JP</t>
  </si>
  <si>
    <t>Shizuoka University Research Institution of Electronics</t>
  </si>
  <si>
    <t>D</t>
  </si>
  <si>
    <t>Masaryk University</t>
  </si>
  <si>
    <t>KZ</t>
  </si>
  <si>
    <t xml:space="preserve">Al-Farabi Kazakh National University   </t>
  </si>
  <si>
    <t>July</t>
  </si>
  <si>
    <t>December</t>
  </si>
  <si>
    <t>http://icd.kaznu.kz/3/Main/RightNodeBrowser/27</t>
  </si>
  <si>
    <t>Applied Mathematics (B) / Taikomoji Matematika (B)</t>
  </si>
  <si>
    <t>054</t>
  </si>
  <si>
    <t>Mathematics and statistics</t>
  </si>
  <si>
    <t>Czech B1/ English B1</t>
  </si>
  <si>
    <t>http://www.fit.vutbr.cz/admissions/courses1819.php.en</t>
  </si>
  <si>
    <t>English/ German</t>
  </si>
  <si>
    <t>0541</t>
  </si>
  <si>
    <t>https://www.tucan.tu-darmstadt.de/scripts/mgrqispi.dll?APPNAME=CampusNet&amp;PRGNAME=ACTION&amp;ARGUMENTS=-A.5Dik7GQ43wnBMdalLmlqPhxRLeuc7tcmLHPfQA9hjz.WbQrPoP3VU5-yBf1xiuWqgdhO3A5Gsgt4U2A.zWiZ4V8jLvxH.bl8EL1ViXmRjg5Nn9IYMNoGImV9.bL5kHC9SWtAd4ZBM27E-FR</t>
  </si>
  <si>
    <t>Danish/English B2</t>
  </si>
  <si>
    <t>http://kurser.dtu.dk/search?CourseCode=&amp;SearchKeyword=&amp;Department=1&amp;CourseType=&amp;TeachingLanguage=</t>
  </si>
  <si>
    <t>http://www.aaa.tu-dortmund.de/cms/en/International_Students/Exchange_Students__ERASMUS__/Course_Catalogue/index.html</t>
  </si>
  <si>
    <t>https://www.famnit.upr.si/en/education/undergraduate/math-first/</t>
  </si>
  <si>
    <t>https://stars.bilkent.edu.tr/homepage/courses.php?DEPT=MATH</t>
  </si>
  <si>
    <t>Mathematics</t>
  </si>
  <si>
    <t>English/Hungarian B2</t>
  </si>
  <si>
    <t>http://www.ttk.bme.hu/oktatas?language=en</t>
  </si>
  <si>
    <t>Applied Mathematics (M) / Taikomoji Matematika (M)</t>
  </si>
  <si>
    <t>Charles University in Prague</t>
  </si>
  <si>
    <t>English B2/Czech</t>
  </si>
  <si>
    <t>https://www.cuni.cz/UKEN-142.html</t>
  </si>
  <si>
    <t>http://www.math.kit.edu/lehre/page/classes/en</t>
  </si>
  <si>
    <t>Slovene, English B2</t>
  </si>
  <si>
    <t>https://www.famnit.upr.si/en/education/master/mathematical-sciences/</t>
  </si>
  <si>
    <t>Lund University</t>
  </si>
  <si>
    <t>25 April</t>
  </si>
  <si>
    <t>Materials and nanotechnologies (B) / Medžiagos ir nano technologijos (B)</t>
  </si>
  <si>
    <t>058</t>
  </si>
  <si>
    <t>Material science</t>
  </si>
  <si>
    <t>Physical science</t>
  </si>
  <si>
    <t>Danish/English C1</t>
  </si>
  <si>
    <t>Bachelor courses: 5xx codes</t>
  </si>
  <si>
    <t>https://stars.bilkent.edu.tr/homepage/courses.php?DEPT=MSN</t>
  </si>
  <si>
    <t>Materials and nanotechnologies</t>
  </si>
  <si>
    <t>Master courses: 8xx codes</t>
  </si>
  <si>
    <t xml:space="preserve"> M</t>
  </si>
  <si>
    <t>http://www.ua.pt/ensino/course/112/?p=4</t>
  </si>
  <si>
    <r>
      <rPr>
        <b/>
        <sz val="11"/>
        <rFont val="Calibri"/>
        <family val="2"/>
        <charset val="186"/>
        <scheme val="minor"/>
      </rPr>
      <t>Mathematics:</t>
    </r>
    <r>
      <rPr>
        <sz val="11"/>
        <rFont val="Calibri"/>
        <family val="2"/>
        <charset val="186"/>
        <scheme val="minor"/>
      </rPr>
      <t xml:space="preserve"> https://ufind.univie.ac.at/en/vvz_sub.html?semester=2018W&amp;path=217830; </t>
    </r>
    <r>
      <rPr>
        <b/>
        <sz val="11"/>
        <rFont val="Calibri"/>
        <family val="2"/>
        <charset val="186"/>
        <scheme val="minor"/>
      </rPr>
      <t>Statistics:</t>
    </r>
    <r>
      <rPr>
        <sz val="11"/>
        <rFont val="Calibri"/>
        <family val="2"/>
        <charset val="186"/>
        <scheme val="minor"/>
      </rPr>
      <t xml:space="preserve"> https://ufind.univie.ac.at/en/vvz_sub.html?semester=2018W&amp;path=212788</t>
    </r>
  </si>
  <si>
    <t>Recommend to have German language level B1. Most courses in German.</t>
  </si>
  <si>
    <t>For courses in English contact the host university.</t>
  </si>
  <si>
    <t>Automation and Control /Automatika ir valdymas</t>
  </si>
  <si>
    <t>0714</t>
  </si>
  <si>
    <t>English/German B2</t>
  </si>
  <si>
    <t>http://www.emce.tuwien.ac.at/en/index.htm</t>
  </si>
  <si>
    <t>1 March</t>
  </si>
  <si>
    <t>http://www.feec.vutbr.cz/studium/stud_en_llp/index.php.en</t>
  </si>
  <si>
    <t>Technische Universitat Berlin</t>
  </si>
  <si>
    <t>German A2</t>
  </si>
  <si>
    <t>http://www.tu-berlin.de/menue/home/parameter/en/</t>
  </si>
  <si>
    <t>Fachhochschule Bingen University of Applied Sciences</t>
  </si>
  <si>
    <t>http://www.fh-bingen.de/startseite.html</t>
  </si>
  <si>
    <t>http://www.kit.edu/english/index.php</t>
  </si>
  <si>
    <t>Rhine-Waal University of Applied Sciences</t>
  </si>
  <si>
    <t>www.hochschule-rhein-waal.de/en</t>
  </si>
  <si>
    <t>http://www.dtu.dk/english</t>
  </si>
  <si>
    <t>https://www.ehu.eus/en/web/politeknikoa/home</t>
  </si>
  <si>
    <t>Universidad Miguel Hernandez de Elche</t>
  </si>
  <si>
    <t xml:space="preserve">Spanish/English </t>
  </si>
  <si>
    <t>http://en.umh.es/</t>
  </si>
  <si>
    <t>http://www.udl.cat/en.html</t>
  </si>
  <si>
    <t>Universidad politecnica de Madrid</t>
  </si>
  <si>
    <t>01 June</t>
  </si>
  <si>
    <t>http://www.upm.es/internacional</t>
  </si>
  <si>
    <t>Spanish B1</t>
  </si>
  <si>
    <t>www.urjc.es/version_ingles</t>
  </si>
  <si>
    <t>Universidad de Zaragoza</t>
  </si>
  <si>
    <t>01 July</t>
  </si>
  <si>
    <t>28 November</t>
  </si>
  <si>
    <t>http://www.unizar.es/EN</t>
  </si>
  <si>
    <t>Universite de Valenciennes et du Hainaut-Cambresis</t>
  </si>
  <si>
    <t>English/French B1</t>
  </si>
  <si>
    <t>www.univ-valenciennes.fr</t>
  </si>
  <si>
    <t>https://www.ntua.gr/en/</t>
  </si>
  <si>
    <t>Electronics and automation</t>
  </si>
  <si>
    <t>Croatian/English B2</t>
  </si>
  <si>
    <t>http://www.unizg.hr/homepage/</t>
  </si>
  <si>
    <t xml:space="preserve">Seoul National University of Science and Technology  </t>
  </si>
  <si>
    <t>http://fsd.rtu.lv/course-list-20162017/</t>
  </si>
  <si>
    <t>http://pb.edu.pl/en/</t>
  </si>
  <si>
    <t>http://www.agh.edu.pl/en</t>
  </si>
  <si>
    <t>Kazimierz Pulaski University of Technology and Humanities in Radom</t>
  </si>
  <si>
    <t>Polish/English B1</t>
  </si>
  <si>
    <t>https://www.uniwersytetradom.pl/redirect.php?action=setcategory&amp;id=2888</t>
  </si>
  <si>
    <t xml:space="preserve">West Pomeranian University of Technology in Szczecin </t>
  </si>
  <si>
    <t>http://www.zut.edu.pl/eng/home/news/current-news.html</t>
  </si>
  <si>
    <t>http://www.liu.se/utbildning/exchange-students?l=en</t>
  </si>
  <si>
    <t>http://www.aalto.fi/en/</t>
  </si>
  <si>
    <t>http://www.um.si/en/Pages/default.aspx</t>
  </si>
  <si>
    <t>Technical University of Kosice</t>
  </si>
  <si>
    <t>English/Slovak B2</t>
  </si>
  <si>
    <t>https://erasmus.tuke.sk/en/eu-countries/</t>
  </si>
  <si>
    <t>https://www.uniza.sk/menu/inc.php?ver=en</t>
  </si>
  <si>
    <t>http://www.pau.edu.tr/uluslararasi/en</t>
  </si>
  <si>
    <t>http://erasmus.itu.edu.tr/en/student-mobility/ka-103-(program-countries)/incoming-ka103/academic-information</t>
  </si>
  <si>
    <t>Biomedical Electronics / Biomedicininė elektronika</t>
  </si>
  <si>
    <t>http://www.rtu.lv/en/</t>
  </si>
  <si>
    <t>NO</t>
  </si>
  <si>
    <t xml:space="preserve">University of South-Eastern Norway (Universitetet i Sorost-Norge) </t>
  </si>
  <si>
    <t>English/Norwegian B2</t>
  </si>
  <si>
    <t>https://www.usn.no/english/</t>
  </si>
  <si>
    <t>University of Stavanger</t>
  </si>
  <si>
    <t>Norvegian/English B2</t>
  </si>
  <si>
    <t>www.uis.no/international</t>
  </si>
  <si>
    <t xml:space="preserve">http://www.oia.ntu.edu.tw/study-at-ntu/incoming-exchange-student/2019_2020_Admission  </t>
  </si>
  <si>
    <t>Electrical Engineering / Elektros inžinerija</t>
  </si>
  <si>
    <t>0713</t>
  </si>
  <si>
    <t>31 october</t>
  </si>
  <si>
    <t>http://www.sdu.dk/en/</t>
  </si>
  <si>
    <t>University of Angers</t>
  </si>
  <si>
    <t>French</t>
  </si>
  <si>
    <t>http://www.univ-angers.fr/en/index.html</t>
  </si>
  <si>
    <t>https://eng.fesb.unist.hr/</t>
  </si>
  <si>
    <t>Abdullah Gul University</t>
  </si>
  <si>
    <t>English B2 certificate required</t>
  </si>
  <si>
    <t>http://erasmus.agu.edu.tr/incomingstudents</t>
  </si>
  <si>
    <t>Selcuk University</t>
  </si>
  <si>
    <t>English B1/ Turkish</t>
  </si>
  <si>
    <t>http://www.selcuk.edu.tr/Sayfa.aspx?birim=325&amp;dt=2</t>
  </si>
  <si>
    <t>Electronics Engineering / Elektronikos inžinerija</t>
  </si>
  <si>
    <t>University of Applied Sciences Schmalkalden</t>
  </si>
  <si>
    <t>https://www.hs-schmalkalden.de/en.html</t>
  </si>
  <si>
    <t>31st of May</t>
  </si>
  <si>
    <t>31st October</t>
  </si>
  <si>
    <t>www.esme.fr/en</t>
  </si>
  <si>
    <t>Universita degli Studi di Perugia</t>
  </si>
  <si>
    <t>http://www.unipq.it/</t>
  </si>
  <si>
    <t>Politechnika Gdanska</t>
  </si>
  <si>
    <t>Polish B1, English B1</t>
  </si>
  <si>
    <t>http://pg.edu.pl/international/news</t>
  </si>
  <si>
    <t>Marmara University</t>
  </si>
  <si>
    <t>http://international.marmara.edu.tr/student-forms/</t>
  </si>
  <si>
    <t>Renewable energy / Atsinaujinančioji energetika</t>
  </si>
  <si>
    <t>FH Stralsund - University of Applied Sciences</t>
  </si>
  <si>
    <t>http://www.fh-stralsund.de/fh_stralsund/powerslave,id,224,nodeid,.html</t>
  </si>
  <si>
    <t>University of Patras</t>
  </si>
  <si>
    <t>Greek / English B1</t>
  </si>
  <si>
    <t>www.upatras.gr/el/ects</t>
  </si>
  <si>
    <t>Robotics / Robotika</t>
  </si>
  <si>
    <t>Transport Electronics / Transporto elektronika</t>
  </si>
  <si>
    <t>www.uam.es/erasmus-incoming</t>
  </si>
  <si>
    <t>Biomedical Engineering / Biomedicininė inžinerija</t>
  </si>
  <si>
    <t>Control Technologies / Valdymo technologijos</t>
  </si>
  <si>
    <t>www.unige.it</t>
  </si>
  <si>
    <t>University of Catania</t>
  </si>
  <si>
    <t>Italian A2</t>
  </si>
  <si>
    <t>http://www.unict.it/en</t>
  </si>
  <si>
    <t>http://erasmus.teithe.gr/index_en.html</t>
  </si>
  <si>
    <t>Gifu University</t>
  </si>
  <si>
    <t>https://www.gifu-u.ac.jp/en/international/prospective/non-degree.html</t>
  </si>
  <si>
    <t>In general most classes are conducted in Japanese.</t>
  </si>
  <si>
    <t>Electrical power Engineering / Elektros energetikos inžinerija</t>
  </si>
  <si>
    <t>www.unios.hr/incoming-mobility</t>
  </si>
  <si>
    <t>Energy Technologies and Economics / Energijos technologijos ir ekonomika</t>
  </si>
  <si>
    <t>Faculty of Mathematics and Natural Sciences / Matematikos ir gamtos mokslų fakultetas</t>
  </si>
  <si>
    <t>Faculty of Electrical and Electronics Engineering / Elektros ir elektronikos fakultetas</t>
  </si>
  <si>
    <t>Studies in English only in spring semester.</t>
  </si>
  <si>
    <t>The whole programme in German; German A2 required.</t>
  </si>
  <si>
    <t>German A2 required even if the classes are conducted in English.</t>
  </si>
  <si>
    <t>Suitable for 2nd and 3rd year bachelor students; part of the classes conducted in Spanish.</t>
  </si>
  <si>
    <t>Classes in Spanish; possibility to study in English should be agreed individually.</t>
  </si>
  <si>
    <t>Classes in French possibility to study in English should be agreed individually.</t>
  </si>
  <si>
    <t>Master programme in English.</t>
  </si>
  <si>
    <t>0531</t>
  </si>
  <si>
    <t>Chemistry</t>
  </si>
  <si>
    <t>http://www.ugent.be/en</t>
  </si>
  <si>
    <t>Only for the 4th year autumn semester.</t>
  </si>
  <si>
    <t xml:space="preserve">vutbr.cz/en </t>
  </si>
  <si>
    <t>University of Chemical Technology Prague</t>
  </si>
  <si>
    <t>0711</t>
  </si>
  <si>
    <t>Chemical engineering and processes</t>
  </si>
  <si>
    <t>http://www.vscht.cz/homepage/english/main</t>
  </si>
  <si>
    <t>Palacky University Olomouc</t>
  </si>
  <si>
    <t>051</t>
  </si>
  <si>
    <t>Biological and related sciences</t>
  </si>
  <si>
    <t>http://www.upol.cz/en/</t>
  </si>
  <si>
    <t>Universite d'Artois</t>
  </si>
  <si>
    <t>http://www.univ-artois.fr/English</t>
  </si>
  <si>
    <t>Universite Joseph Fourier</t>
  </si>
  <si>
    <t>French B1/English B2</t>
  </si>
  <si>
    <t>https://www.univ-grenoble-alpes.fr/en/main-missions/courses/</t>
  </si>
  <si>
    <t>http://www.univ-orleans.fr/en/international</t>
  </si>
  <si>
    <t>20 July</t>
  </si>
  <si>
    <t>https://en.uniss.it/internationalisation</t>
  </si>
  <si>
    <t>University of Technology and Life Science</t>
  </si>
  <si>
    <t>English/Polish B1</t>
  </si>
  <si>
    <t>http://www.utp.edu.pl/en/</t>
  </si>
  <si>
    <t>Universidade Nova de Lisboa</t>
  </si>
  <si>
    <t>http://www.unl.pt/en/</t>
  </si>
  <si>
    <t>Slovak University of technology of Bratislava</t>
  </si>
  <si>
    <t>http://www.stuba.sk/english.html?page_id=132</t>
  </si>
  <si>
    <t>http://obs.ktu.edu.tr/en</t>
  </si>
  <si>
    <t>National Tsing Hua University</t>
  </si>
  <si>
    <t>http://oga.nthu.edu.tw/web.page/detail/sn/21/lang/en</t>
  </si>
  <si>
    <t>English/
German B2</t>
  </si>
  <si>
    <t>University of Kaiserslautern</t>
  </si>
  <si>
    <t>0715</t>
  </si>
  <si>
    <t>Mechanics and metal trades</t>
  </si>
  <si>
    <t xml:space="preserve">German B1 </t>
  </si>
  <si>
    <t>http://uni-k.de/</t>
  </si>
  <si>
    <t xml:space="preserve"> Universitat Politecnica de Catalunya ESEIAAT</t>
  </si>
  <si>
    <t xml:space="preserve">Spanish/Catalan/English </t>
  </si>
  <si>
    <t>www.etseib.upc.edu</t>
  </si>
  <si>
    <t>Englis B1</t>
  </si>
  <si>
    <t>www.upct.es</t>
  </si>
  <si>
    <t>0721</t>
  </si>
  <si>
    <t>Food processing</t>
  </si>
  <si>
    <t>http://www.mendelu.cz/en</t>
  </si>
  <si>
    <t>Institut National Polytechnique de Toulouse</t>
  </si>
  <si>
    <t>French B1</t>
  </si>
  <si>
    <t>http://www.ensiacet.fr</t>
  </si>
  <si>
    <t>Hacettepe University</t>
  </si>
  <si>
    <t>https://www.hacettepe.edu.tr/english/</t>
  </si>
  <si>
    <t>Gaziantep University</t>
  </si>
  <si>
    <t>https://www.gantep.edu.tr/en/</t>
  </si>
  <si>
    <t>Abant Izzet Baysal University</t>
  </si>
  <si>
    <t>http://www.ibu.edu.tr/en</t>
  </si>
  <si>
    <t>https://en.uniss.it/</t>
  </si>
  <si>
    <t>0512</t>
  </si>
  <si>
    <t>www.kemi.su.se/english</t>
  </si>
  <si>
    <t>https://www.pmf.uns.ac.rs/en/studies/study-offer-for-exchange-students/</t>
  </si>
  <si>
    <t>052</t>
  </si>
  <si>
    <t>Environment</t>
  </si>
  <si>
    <t>0712</t>
  </si>
  <si>
    <t>Environmental protection technology</t>
  </si>
  <si>
    <t>Ecole des Metiers de l'Environnement</t>
  </si>
  <si>
    <t>English/French B2</t>
  </si>
  <si>
    <t>http://www.ecole-eme.fr/en/</t>
  </si>
  <si>
    <t>Universite Jean Monnet Saint Etienne</t>
  </si>
  <si>
    <t>25 May</t>
  </si>
  <si>
    <t>French / English B1</t>
  </si>
  <si>
    <t>https://www.univ-st-etienne.fr</t>
  </si>
  <si>
    <t>Universitat Wien</t>
  </si>
  <si>
    <t>0916</t>
  </si>
  <si>
    <t>Pharmacy</t>
  </si>
  <si>
    <t>http://www.univie.ac.at/en/home/</t>
  </si>
  <si>
    <t>JOHANNES GUTENBERG-UNIVERSITÄT, MAINZ</t>
  </si>
  <si>
    <t>https://jogustine.uni-mainz.de/scripts/mgrqispi.dll?APPNAME=CampusNet&amp;PRGNAME=EXTERNALPAGES&amp;ARGUMENTS=-N000000000000002,-N000848,-A00%5Fvorlesungen%5Fen</t>
  </si>
  <si>
    <t>14 October</t>
  </si>
  <si>
    <t>http://www.urv.cat/en_index.html</t>
  </si>
  <si>
    <t>http://formation.univ-orleans.fr/fr/formation.html</t>
  </si>
  <si>
    <t>Universita Degli Studi di Bari Aldo Moro</t>
  </si>
  <si>
    <t>10 June</t>
  </si>
  <si>
    <t>Italian B1</t>
  </si>
  <si>
    <t>http://www.uniba.it/english-version</t>
  </si>
  <si>
    <t>http://in.bgu.ac.il/en/Global/Pages/OSP/Courses_in_English2.aspx</t>
  </si>
  <si>
    <t xml:space="preserve">Linnaeus University </t>
  </si>
  <si>
    <t>1 April</t>
  </si>
  <si>
    <t>http://lnu.se/?l=en</t>
  </si>
  <si>
    <t xml:space="preserve"> English B1 </t>
  </si>
  <si>
    <t>Technische universitat Munchen TUM International Center</t>
  </si>
  <si>
    <t>0732</t>
  </si>
  <si>
    <t>German B2/
English B2</t>
  </si>
  <si>
    <t xml:space="preserve">Spanish/Catalan/ English </t>
  </si>
  <si>
    <t>English B1/B2</t>
  </si>
  <si>
    <t>http://www.lut.fi/web/en/</t>
  </si>
  <si>
    <t>15 September </t>
  </si>
  <si>
    <t>https://osiris.utwente.nl/student/SetTaal.do?taal=en&amp;bronUrl=/OnderwijsCatalogusZoekCursus.do&amp;event=setTaal</t>
  </si>
  <si>
    <t>German/
English B2</t>
  </si>
  <si>
    <t>http://www.international-office.uni-bayreuth.de/en</t>
  </si>
  <si>
    <t>0521</t>
  </si>
  <si>
    <t>Environmental sciences</t>
  </si>
  <si>
    <t>University of Eastern Finland</t>
  </si>
  <si>
    <t>English/Finnish B1</t>
  </si>
  <si>
    <t>http://www.uef.fi/en/home</t>
  </si>
  <si>
    <t>Åbo Akademi University</t>
  </si>
  <si>
    <t>Swedish / 
English B2</t>
  </si>
  <si>
    <t>http://www.abo.fi/student/en/exchange</t>
  </si>
  <si>
    <t>Portugese B1/ English B1</t>
  </si>
  <si>
    <t>http://www.ua.pt/gri/applications</t>
  </si>
  <si>
    <t>Accommodation guaranteed for students and teaching staff with disabilities. Support services and facilities for students and teaching staff with disabilities.</t>
  </si>
  <si>
    <t>MCI Management Center Innsbruck</t>
  </si>
  <si>
    <t>German / 
English B2</t>
  </si>
  <si>
    <t>https://international.mci.edu/en</t>
  </si>
  <si>
    <t>Universitat fur Bodenkultur Wien</t>
  </si>
  <si>
    <t>http://www.boku.ac.at/home.html?&amp;L=1</t>
  </si>
  <si>
    <t>German B2/
 English B2</t>
  </si>
  <si>
    <t>University of Burgos</t>
  </si>
  <si>
    <t>http://www.ubu.es/en/english-information</t>
  </si>
  <si>
    <t>http://www.upv.es/index-en.html</t>
  </si>
  <si>
    <t>Faculty of Chemical Technology / Cheminės technologijos fakultetas</t>
  </si>
  <si>
    <t>http://vutbr.cz/en</t>
  </si>
  <si>
    <t>https://www.fh-ooe.at/en/international/incomings/course-catalogue/</t>
  </si>
  <si>
    <t>https://www.international.tum.de/en/coming-to-tum/exchangestudents/erasmus/</t>
  </si>
  <si>
    <t>Applied Chemistry (B) / Taikomoji chemija (B)</t>
  </si>
  <si>
    <t>Chemical Technology and Engineering (B) / Cheminė technologija ir inžinerija (B)</t>
  </si>
  <si>
    <t>Food Science and Technology (B) / Maisto mokslas ir technologijos (B)</t>
  </si>
  <si>
    <t>Industrial Biotechnology (B) / Pramoninė biotechnologija (B)</t>
  </si>
  <si>
    <t>Sustainable Engineering and Ecotechnology (B) / Tvarioji inžinerija ir ekotechnologijos (B)</t>
  </si>
  <si>
    <t>Applied Chemistry (M) / Taikomoji chemija (M)</t>
  </si>
  <si>
    <t>Chemical Engineering (M) / Chemijos inžinerija (M)</t>
  </si>
  <si>
    <t>Environmental Engineering (M) / Aplinkosaugos inžinerija (M)</t>
  </si>
  <si>
    <t>Food Product Technology (M) / Maisto produktų technologija (M)
Food Science and Safety (M) / Maisto mokslas ir sauga (M)</t>
  </si>
  <si>
    <t>Industrial Biotechnology (M) / Pramoninė biotechnologija (M)</t>
  </si>
  <si>
    <t>Medicinal Chemistry (M) / Medicininė chemija (M)</t>
  </si>
  <si>
    <t>Saint Louis College of Music</t>
  </si>
  <si>
    <t>Music and peforming arts</t>
  </si>
  <si>
    <t>https://www.saintlouiscollege.eu/sound-engineering/; https://www.saintlouiscollege.eu/electronic-music-sonic-arts/; https://www.saintlouiscollege.eu/applied-music/</t>
  </si>
  <si>
    <t>Kadir Has University</t>
  </si>
  <si>
    <t>Humanities</t>
  </si>
  <si>
    <t>Languages</t>
  </si>
  <si>
    <t>July 1st</t>
  </si>
  <si>
    <t>December 1st</t>
  </si>
  <si>
    <t>Anadolu University</t>
  </si>
  <si>
    <t>June 29</t>
  </si>
  <si>
    <t>December 21</t>
  </si>
  <si>
    <t>Turkish or English B1</t>
  </si>
  <si>
    <t>https://www.anadolu.edu.tr/en/academics/faculties/139/faculty-of-humanities/departments</t>
  </si>
  <si>
    <t>Applied Language Studies</t>
  </si>
  <si>
    <t>https://studiegids.ugent.be/2018/EN/FACULTY/A/BACH/AB7TGTDI/AB7TGTDI.html</t>
  </si>
  <si>
    <t>Catholic University of Leuven KU Leuven</t>
  </si>
  <si>
    <t>English B2/Dutch B2</t>
  </si>
  <si>
    <t>https://onderwijsaanbod.kuleuven.be/opleidingen/e/SC_53543240.htm#activetab=selectie</t>
  </si>
  <si>
    <t>https://www.arts.kuleuven.be/english/education/brussels#courses</t>
  </si>
  <si>
    <t>Literature and linguistics</t>
  </si>
  <si>
    <t>https://onderwijsaanbod.kuleuven.be/opleidingen/e/CQ_50655695.htm#activetab=diploma_omschrijving</t>
  </si>
  <si>
    <r>
      <rPr>
        <sz val="10"/>
        <rFont val="Arial"/>
        <family val="2"/>
        <charset val="186"/>
      </rPr>
      <t>Faculty of Arts</t>
    </r>
    <r>
      <rPr>
        <sz val="10"/>
        <color indexed="12"/>
        <rFont val="Arial"/>
        <family val="2"/>
        <charset val="186"/>
      </rPr>
      <t xml:space="preserve"> </t>
    </r>
    <r>
      <rPr>
        <sz val="10"/>
        <rFont val="Arial"/>
        <family val="2"/>
        <charset val="186"/>
      </rPr>
      <t>in Leuven (KU Leuven) MA in Linguistics and Literature: English (Leuven)</t>
    </r>
  </si>
  <si>
    <t>City University Hong Kong</t>
  </si>
  <si>
    <t>University of Cyprus</t>
  </si>
  <si>
    <t>http://www.ucy.ac.cy/eng/en/academicprogramms/courses-overview</t>
  </si>
  <si>
    <t>https://czs.muni.cz/en/student-from-abroad/international-student-guide/course-catalogue</t>
  </si>
  <si>
    <t>University of Tartu</t>
  </si>
  <si>
    <t>Arts and Humanities</t>
  </si>
  <si>
    <t xml:space="preserve">CZ </t>
  </si>
  <si>
    <t>Universitat Autonoma de Barcelona</t>
  </si>
  <si>
    <t xml:space="preserve">May 15 </t>
  </si>
  <si>
    <t>Catalan/Spanish/English</t>
  </si>
  <si>
    <t>https://www.uab.cat/web/estudiar/ehea-degrees/study-plan/study-plan-structure/translation-and-interpreting-1345467897115.html?param1=1228291018508</t>
  </si>
  <si>
    <t>http://grados.ugr.es/traduccion/pages/infoacademica; https://internacional.ugr.es/pages/movilidad/estudiantes/entrantes?lang=en</t>
  </si>
  <si>
    <r>
      <t>University of A Coru</t>
    </r>
    <r>
      <rPr>
        <sz val="11"/>
        <color theme="1"/>
        <rFont val="Calibri"/>
        <family val="2"/>
        <charset val="186"/>
      </rPr>
      <t>ñ</t>
    </r>
    <r>
      <rPr>
        <sz val="11"/>
        <color theme="1"/>
        <rFont val="Calibri"/>
        <family val="2"/>
        <charset val="186"/>
        <scheme val="minor"/>
      </rPr>
      <t>a</t>
    </r>
  </si>
  <si>
    <t>https://www.udc.es/en/filo/graos/index.html</t>
  </si>
  <si>
    <t>English B2/French B2</t>
  </si>
  <si>
    <t>July 1</t>
  </si>
  <si>
    <r>
      <t>Link</t>
    </r>
    <r>
      <rPr>
        <sz val="11"/>
        <color theme="1"/>
        <rFont val="Calibri"/>
        <family val="2"/>
        <charset val="186"/>
      </rPr>
      <t>ö</t>
    </r>
    <r>
      <rPr>
        <sz val="11"/>
        <color theme="1"/>
        <rFont val="Calibri"/>
        <family val="2"/>
        <charset val="186"/>
        <scheme val="minor"/>
      </rPr>
      <t>ping University</t>
    </r>
  </si>
  <si>
    <t>Örebro University</t>
  </si>
  <si>
    <t>https://www.oru.se/english/study/exchange-students/courses/</t>
  </si>
  <si>
    <t>December 22</t>
  </si>
  <si>
    <t>http://abp.anadolu.edu.tr/en/akademik/lisans</t>
  </si>
  <si>
    <t>http://www.khas.edu.tr/en/618/faculties-and-departments</t>
  </si>
  <si>
    <t>Izmir University</t>
  </si>
  <si>
    <t>https://www.nbu.bg/en/prospective-students/admission-to-undergraduate-programs/bachelor-s-programs</t>
  </si>
  <si>
    <t>TOEFL-513; Computer-based TOEFL-183; Internet-based TOEFL-65; IELTS-5.5</t>
  </si>
  <si>
    <t>https://www.unic.ac.cy/admission-requirements/</t>
  </si>
  <si>
    <t>https://www.mup.cz/en/international-cooperation/information-for-incoming-exchange-students/courses-in-english/; https://www.mup.cz/en/international-cooperation/information-for-incoming-exchange-students/exchange-student-application-procedure/</t>
  </si>
  <si>
    <t>Sociology and cultural studies</t>
  </si>
  <si>
    <t>https://www.cuni.cz/UKEN-336.html</t>
  </si>
  <si>
    <t>https://internacional.ugr.es/pages/movilidad/estudiantes/entrantes?lang=en</t>
  </si>
  <si>
    <r>
      <t>University of Jyv</t>
    </r>
    <r>
      <rPr>
        <sz val="11"/>
        <color theme="1"/>
        <rFont val="Calibri"/>
        <family val="2"/>
        <charset val="186"/>
      </rPr>
      <t>äskylӓ</t>
    </r>
  </si>
  <si>
    <t>English B2/Croatian B2</t>
  </si>
  <si>
    <t>May 5</t>
  </si>
  <si>
    <t>November 5</t>
  </si>
  <si>
    <t>IN</t>
  </si>
  <si>
    <t>Jawaharlal Nehru University</t>
  </si>
  <si>
    <t>https://www.jnu.ac.in/Admission/International</t>
  </si>
  <si>
    <t xml:space="preserve">Political sciences and civics </t>
  </si>
  <si>
    <t>English B2 BA/English C1 MA</t>
  </si>
  <si>
    <t>https://www.ru.nl/english/education/bachelors-programmes/english-taught-bachelors/</t>
  </si>
  <si>
    <t>Jagiellonian University</t>
  </si>
  <si>
    <t>https://wsmip.uj.edu.pl/en_GB/candidates/studies-in-english</t>
  </si>
  <si>
    <t>Nicholas Copernicus University</t>
  </si>
  <si>
    <t>Mid Sweden University</t>
  </si>
  <si>
    <t>https://www.miun.se/en/education/exchangestudies/entry-requirements/</t>
  </si>
  <si>
    <t>https://www.miun.se/en/education/exchangestudies/application-and-admission/</t>
  </si>
  <si>
    <t>Social sciences, journalism and information</t>
  </si>
  <si>
    <t>USA</t>
  </si>
  <si>
    <t>University of Central Florida</t>
  </si>
  <si>
    <t xml:space="preserve">KR </t>
  </si>
  <si>
    <t>Application for the spring semester 2020 is only available during the spring selection due to early deadlines of the partner university.</t>
  </si>
  <si>
    <t>English test: all components B2 (reading, writing, listening)</t>
  </si>
  <si>
    <t xml:space="preserve">https://www.esmad.ipp.pt/courses/degree?set_language=en </t>
  </si>
  <si>
    <t>Nomination March 15, application and documentation April 1.</t>
  </si>
  <si>
    <t>Tampere University</t>
  </si>
  <si>
    <t>Hervanta campus</t>
  </si>
  <si>
    <t>University of Insubria</t>
  </si>
  <si>
    <t>TH Köln</t>
  </si>
  <si>
    <t xml:space="preserve">1 May </t>
  </si>
  <si>
    <t xml:space="preserve">1 November </t>
  </si>
  <si>
    <t>https://www.th-koeln.de/mam/downloads/deutsch/studium/studiengaenge/f11/angewandte_chemie/module_catalog_applied_chemistry_-_courses_in_english.pdf</t>
  </si>
  <si>
    <t>Greek/English</t>
  </si>
  <si>
    <t xml:space="preserve">Cyprus University of Technology </t>
  </si>
  <si>
    <t>http://erasmus.cut.ac.cy/application-documents/</t>
  </si>
  <si>
    <t xml:space="preserve"> Environmental Engineering (D) / Aplinkos inžinerija (D)</t>
  </si>
  <si>
    <t>OTH Regensburg</t>
  </si>
  <si>
    <t xml:space="preserve">https://www.oth-regensburg.de/international/incoming-students.html </t>
  </si>
  <si>
    <t>The whole programme in German, German A2.</t>
  </si>
  <si>
    <t xml:space="preserve"> German A2 is required even for those who take courses in English </t>
  </si>
  <si>
    <t>German/English (depending on the language of instruction of chosen courses)</t>
  </si>
  <si>
    <t>Offenburg University of Applied Sciences</t>
  </si>
  <si>
    <t>English B1 or German B1</t>
  </si>
  <si>
    <t>https://incoming.hs-offenburg.de/en/exchange-students-and-special-programs/</t>
  </si>
  <si>
    <t>For students of Multimedia Technologies</t>
  </si>
  <si>
    <t>For students of Informatics</t>
  </si>
  <si>
    <t>Iskenderun Technical University</t>
  </si>
  <si>
    <t>https://obs.iste.edu.tr/oibs/bologna/</t>
  </si>
  <si>
    <t xml:space="preserve">31 July </t>
  </si>
  <si>
    <t xml:space="preserve">RWTH Aachen University
Faculty of Electrical Engineering and Information Technology
</t>
  </si>
  <si>
    <t>German B1/English</t>
  </si>
  <si>
    <t xml:space="preserve">http://www.elektrotechnik.rwth-aachen.de/cms/Elektrotechnik-und-Informationstechnik/Studium/Master-Studiengaenge/~xrj/Master-of-Science/lidx/1/ </t>
  </si>
  <si>
    <t>31 March  /31 May</t>
  </si>
  <si>
    <t xml:space="preserve">30 November /31 January </t>
  </si>
  <si>
    <t>31 March/31 May</t>
  </si>
  <si>
    <t>University of Trento</t>
  </si>
  <si>
    <t>http://international.unitn.it/incoming/choose-your-courses</t>
  </si>
  <si>
    <t>University of Economics, Prague</t>
  </si>
  <si>
    <t>May 15 (non-EU), May 30 (students from EU)</t>
  </si>
  <si>
    <t>October 15 (non-EU), November 30 (students from EU)</t>
  </si>
  <si>
    <t xml:space="preserve">https://insis.vse.cz/katalog/?lang=en </t>
  </si>
  <si>
    <t xml:space="preserve">https://exchange.vse.cz/students/prospective-students/requirements/ </t>
  </si>
  <si>
    <t>City University of Hong Kong</t>
  </si>
  <si>
    <t>University of West Attica</t>
  </si>
  <si>
    <t>Technical University of Valencia</t>
  </si>
  <si>
    <t>Spanish A2 and English B1</t>
  </si>
  <si>
    <t>http://www.upv.es/contenidos/IOFEPSA/info/1070043normalc.html</t>
  </si>
  <si>
    <t>More subjects for studies in spring semester. Suitable for Software Systems and Informatics.</t>
  </si>
  <si>
    <t>Zhejiang University of Science and technology</t>
  </si>
  <si>
    <t xml:space="preserve">30 December </t>
  </si>
  <si>
    <t>http://ies.zust.edu.cn/en/Distinctive_Programs/Advanced_Students_Credits_Exchange_Pragrams.htm</t>
  </si>
  <si>
    <t>30June</t>
  </si>
  <si>
    <t>Japanese/English</t>
  </si>
  <si>
    <t>English  B2</t>
  </si>
  <si>
    <t>31 December</t>
  </si>
  <si>
    <t>20 May</t>
  </si>
  <si>
    <t>19 November</t>
  </si>
  <si>
    <t>16 April</t>
  </si>
  <si>
    <t>7 July</t>
  </si>
  <si>
    <t>25 November</t>
  </si>
  <si>
    <t>English/Spanish B2</t>
  </si>
  <si>
    <t>3 May</t>
  </si>
  <si>
    <t>2 November</t>
  </si>
  <si>
    <t xml:space="preserve">15 November </t>
  </si>
  <si>
    <t>22 July</t>
  </si>
  <si>
    <t>30  October</t>
  </si>
  <si>
    <t>Electricity and energy</t>
  </si>
  <si>
    <r>
      <rPr>
        <sz val="16"/>
        <color rgb="FFFF0000"/>
        <rFont val="Calibri"/>
        <family val="2"/>
        <charset val="186"/>
        <scheme val="minor"/>
      </rPr>
      <t>!!</t>
    </r>
    <r>
      <rPr>
        <sz val="11"/>
        <color rgb="FFFF0000"/>
        <rFont val="Calibri"/>
        <family val="2"/>
        <charset val="186"/>
        <scheme val="minor"/>
      </rPr>
      <t xml:space="preserve"> </t>
    </r>
    <r>
      <rPr>
        <sz val="11"/>
        <color theme="1"/>
        <rFont val="Calibri"/>
        <family val="2"/>
        <charset val="186"/>
        <scheme val="minor"/>
      </rPr>
      <t>The 3rd cycle (PhD) students can choose from all universities on the list. The possibility to be accepted and attend doctoral level courses have to be agreed individually by contacting the relevant university.</t>
    </r>
  </si>
  <si>
    <t>MY</t>
  </si>
  <si>
    <t xml:space="preserve">Malaizijos (MY) Taylor’s University </t>
  </si>
  <si>
    <t xml:space="preserve">30 March  </t>
  </si>
  <si>
    <t xml:space="preserve">30 October </t>
  </si>
  <si>
    <t>https://university.taylors.edu.my/en/study/study-enrichment/student-exchange-and-mobility/inbound-student-exchange-programmes.html</t>
  </si>
  <si>
    <t>Multimedijos technologijų studentams tinka 3,4 semestrai.</t>
  </si>
  <si>
    <t>University of Groningen</t>
  </si>
  <si>
    <t>English B2 / Dutch</t>
  </si>
  <si>
    <t>https://www.rug.nl/feb/education/exchange/incoming/before/courses-exams</t>
  </si>
  <si>
    <t>Hamburg University of Technology</t>
  </si>
  <si>
    <t>0710</t>
  </si>
  <si>
    <t>June 15th</t>
  </si>
  <si>
    <t>December 15th</t>
  </si>
  <si>
    <t>German B1/English B2</t>
  </si>
  <si>
    <t>https://www.tuhh.de/alt/tuhh/international/incoming-international-students/exchange-students.html</t>
  </si>
  <si>
    <t>German/English (depending on language of instruction of the chosen course)</t>
  </si>
  <si>
    <t xml:space="preserve">Limited offer of English courses, best suited for final projects in "Continental". </t>
  </si>
  <si>
    <t>University of Turku</t>
  </si>
  <si>
    <t>https://opas.peppi.utu.fi/en/degree-programme/12176</t>
  </si>
  <si>
    <t>University of Applied Sciences Koblenz</t>
  </si>
  <si>
    <t xml:space="preserve">June 15 </t>
  </si>
  <si>
    <t xml:space="preserve">December 15 </t>
  </si>
  <si>
    <t>https://www.hs-koblenz.de/wirtschaft/international/incomings/</t>
  </si>
  <si>
    <t>https://www.hs-koblenz.de/en/rmc/international-office/study-in-koblenz/exchange-program/</t>
  </si>
  <si>
    <t>Lublin University of Technology</t>
  </si>
  <si>
    <t>Mathematics and Statistics</t>
  </si>
  <si>
    <t>https://bkm2.pollub.pl/en/international-students</t>
  </si>
  <si>
    <t>University of Georgia</t>
  </si>
  <si>
    <t>https://ug.edu.ge/en/study-programs</t>
  </si>
  <si>
    <t>https://www.um.es/web/informatica/english-information</t>
  </si>
  <si>
    <t xml:space="preserve">Bilingual Master in New Technologies. Subjects in English or Spanish. </t>
  </si>
  <si>
    <t>https://etsab.upc.edu/en/international/incoming/study-at-etsab</t>
  </si>
  <si>
    <t>Universitat Politecnica de Catalunya (ETSAB Barcelona School of Architecture</t>
  </si>
  <si>
    <t>The enrolment period for incoming students is only September. It is not possible to come just for the spring semester (Feb-Jun).  A limited number of courses are given in English.</t>
  </si>
  <si>
    <t>IS</t>
  </si>
  <si>
    <t>Reykjavik University</t>
  </si>
  <si>
    <t xml:space="preserve">May 1st </t>
  </si>
  <si>
    <t>https://en.ru.is/course-catalogue/</t>
  </si>
  <si>
    <t xml:space="preserve">15 October </t>
  </si>
  <si>
    <t>07</t>
  </si>
  <si>
    <t>University of Ioannina</t>
  </si>
  <si>
    <t>https://piro.uoi.gr/erasmus/121/incoming-erasmus-students; https://www.dit.uoi.gr/index.php?language=en</t>
  </si>
  <si>
    <r>
      <t xml:space="preserve"> Philosophy and Art Studies: </t>
    </r>
    <r>
      <rPr>
        <b/>
        <sz val="10"/>
        <color theme="1"/>
        <rFont val="Calibri"/>
        <family val="2"/>
        <charset val="186"/>
        <scheme val="minor"/>
      </rPr>
      <t>Music Technologies (BA); Philosophy and Media Culture (BA); Digital Culture (MA); Electronic Composition and Performance (MA)</t>
    </r>
    <r>
      <rPr>
        <b/>
        <sz val="14"/>
        <color theme="1"/>
        <rFont val="Calibri"/>
        <family val="2"/>
        <charset val="186"/>
        <scheme val="minor"/>
      </rPr>
      <t xml:space="preserve">  </t>
    </r>
  </si>
  <si>
    <r>
      <t>Filosofijos ir menų studijų kryptis:</t>
    </r>
    <r>
      <rPr>
        <sz val="10"/>
        <color theme="1"/>
        <rFont val="Calibri"/>
        <family val="2"/>
        <charset val="186"/>
        <scheme val="minor"/>
      </rPr>
      <t xml:space="preserve"> </t>
    </r>
    <r>
      <rPr>
        <b/>
        <sz val="10"/>
        <color theme="1"/>
        <rFont val="Calibri"/>
        <family val="2"/>
        <charset val="186"/>
        <scheme val="minor"/>
      </rPr>
      <t>Muzikos technologijos (BA); Filosofija ir skaitmeninė kultūra (BA); Skaitmeninė kultūra (MA); Elektroninės muzikos kompozicija ir atlikimas (MA)</t>
    </r>
  </si>
  <si>
    <t>University of Music and Performing Arts Graz</t>
  </si>
  <si>
    <t>Audio-visual techniques and media production</t>
  </si>
  <si>
    <t>15 March</t>
  </si>
  <si>
    <t>10 October</t>
  </si>
  <si>
    <r>
      <rPr>
        <b/>
        <sz val="10"/>
        <rFont val="Arial"/>
        <family val="2"/>
        <charset val="186"/>
      </rPr>
      <t>Students: 2</t>
    </r>
    <r>
      <rPr>
        <sz val="10"/>
        <rFont val="Arial"/>
        <family val="2"/>
        <charset val="186"/>
      </rPr>
      <t xml:space="preserve"> Good understanding in English is expected. Requirement for musicology students: B2 either in German ir English (at least one of the two). </t>
    </r>
  </si>
  <si>
    <t>Music and performing arts</t>
  </si>
  <si>
    <t xml:space="preserve">Sound engineer </t>
  </si>
  <si>
    <r>
      <rPr>
        <b/>
        <sz val="10"/>
        <rFont val="Arial"/>
        <family val="2"/>
        <charset val="186"/>
      </rPr>
      <t>Students: 2</t>
    </r>
    <r>
      <rPr>
        <sz val="10"/>
        <rFont val="Arial"/>
        <family val="2"/>
        <charset val="186"/>
      </rPr>
      <t xml:space="preserve"> Good understanding in English is expected. Requirement for musicology students: B2 either in German and English (at least one of the two). </t>
    </r>
  </si>
  <si>
    <t>Arts and humanities</t>
  </si>
  <si>
    <t>https://nbu.bg/en/programs-of-study/programs</t>
  </si>
  <si>
    <r>
      <rPr>
        <b/>
        <sz val="10"/>
        <rFont val="Arial"/>
        <family val="2"/>
        <charset val="186"/>
      </rPr>
      <t>Students: 2</t>
    </r>
    <r>
      <rPr>
        <sz val="10"/>
        <rFont val="Arial"/>
        <family val="2"/>
        <charset val="186"/>
      </rPr>
      <t xml:space="preserve">   </t>
    </r>
  </si>
  <si>
    <r>
      <t xml:space="preserve">Students: 1  </t>
    </r>
    <r>
      <rPr>
        <sz val="10"/>
        <rFont val="Arial"/>
        <family val="2"/>
        <charset val="186"/>
      </rPr>
      <t>1 credit=2ECTS; 15 credits=30ECTS Media philosophy;  English  IELTS, TOEFL, Cambridge certificate required</t>
    </r>
  </si>
  <si>
    <t xml:space="preserve">Students: 2 </t>
  </si>
  <si>
    <t>Spanish</t>
  </si>
  <si>
    <t>https://international.ucam.edu/studies</t>
  </si>
  <si>
    <r>
      <t>Students: 2</t>
    </r>
    <r>
      <rPr>
        <sz val="10"/>
        <rFont val="Arial"/>
        <family val="2"/>
        <charset val="186"/>
      </rPr>
      <t xml:space="preserve"> language of instruction - Spanish</t>
    </r>
  </si>
  <si>
    <t>Aristotle University of Thessaloniki</t>
  </si>
  <si>
    <t>https://www.auth.gr/en/arts</t>
  </si>
  <si>
    <r>
      <t xml:space="preserve">Students: 2  </t>
    </r>
    <r>
      <rPr>
        <sz val="10"/>
        <rFont val="Arial"/>
        <family val="2"/>
        <charset val="186"/>
      </rPr>
      <t>Courses are taught in Greek. However, there are courses in other languages too: English, French, German. In all other cases, there are special arrangements for Erasmus students, such as assignment of essays in English with the use of English bibliography in small group of students.</t>
    </r>
  </si>
  <si>
    <t>Conservatorio di Musica "F. Cilea"</t>
  </si>
  <si>
    <t>Arts</t>
  </si>
  <si>
    <t>September</t>
  </si>
  <si>
    <t>Italian/ English B2</t>
  </si>
  <si>
    <r>
      <t xml:space="preserve">Students: 2 </t>
    </r>
    <r>
      <rPr>
        <sz val="10"/>
        <rFont val="Arial"/>
        <family val="2"/>
        <charset val="186"/>
      </rPr>
      <t>Student mobility only by individual agreement</t>
    </r>
  </si>
  <si>
    <r>
      <rPr>
        <b/>
        <sz val="11"/>
        <color theme="1"/>
        <rFont val="Calibri"/>
        <family val="2"/>
        <charset val="186"/>
        <scheme val="minor"/>
      </rPr>
      <t>Students: 2</t>
    </r>
    <r>
      <rPr>
        <sz val="11"/>
        <color theme="1"/>
        <rFont val="Calibri"/>
        <family val="2"/>
        <charset val="186"/>
        <scheme val="minor"/>
      </rPr>
      <t xml:space="preserve"> Italian B1 No certificate required</t>
    </r>
  </si>
  <si>
    <t>http://iso.uni.lodz.pl/erasmus/programmes/</t>
  </si>
  <si>
    <t>Students: 5</t>
  </si>
  <si>
    <t>Romanian/English B1</t>
  </si>
  <si>
    <t>http://ri.uvt.ro/study-programmes-in-foreign-languages/?lang=en</t>
  </si>
  <si>
    <t>Students: 1</t>
  </si>
  <si>
    <t>English/ Swedish good command</t>
  </si>
  <si>
    <t>https://liu.se/en/article/exchange-courses?faculty=1</t>
  </si>
  <si>
    <t>Students: 2</t>
  </si>
  <si>
    <t>Students: 4</t>
  </si>
  <si>
    <r>
      <rPr>
        <b/>
        <sz val="10"/>
        <rFont val="Arial"/>
        <family val="2"/>
        <charset val="186"/>
      </rPr>
      <t>Students: 4</t>
    </r>
    <r>
      <rPr>
        <sz val="10"/>
        <rFont val="Arial"/>
        <family val="2"/>
        <charset val="186"/>
      </rPr>
      <t xml:space="preserve"> Program in Radio, Television and Cinema (Radio, Television and Cinema Department)</t>
    </r>
  </si>
  <si>
    <r>
      <t xml:space="preserve">Linguistics and Translation Studies: </t>
    </r>
    <r>
      <rPr>
        <b/>
        <sz val="10"/>
        <color theme="1"/>
        <rFont val="Calibri"/>
        <family val="2"/>
        <charset val="186"/>
        <scheme val="minor"/>
      </rPr>
      <t>New media language (BA); Translation of Technical Texts (BA); Translation of Technical Texts and Localization (MA)</t>
    </r>
  </si>
  <si>
    <r>
      <t xml:space="preserve">Lingvistikos ir vertimo studijų kryptis: </t>
    </r>
    <r>
      <rPr>
        <b/>
        <sz val="10"/>
        <color theme="1"/>
        <rFont val="Calibri"/>
        <family val="2"/>
        <charset val="186"/>
        <scheme val="minor"/>
      </rPr>
      <t>Naujųjų medijų kalba (BA); Technikos kalbos vertimas (BA); Technikos kalbos vertimas ir lokalizacija (MA)</t>
    </r>
  </si>
  <si>
    <r>
      <rPr>
        <b/>
        <sz val="10"/>
        <rFont val="Arial"/>
        <family val="2"/>
        <charset val="186"/>
      </rPr>
      <t>Students: 4</t>
    </r>
    <r>
      <rPr>
        <sz val="10"/>
        <rFont val="Arial"/>
        <family val="2"/>
        <charset val="186"/>
      </rPr>
      <t xml:space="preserve"> Program in New Media (Department of New Media)</t>
    </r>
  </si>
  <si>
    <r>
      <rPr>
        <b/>
        <sz val="10"/>
        <rFont val="Arial"/>
        <family val="2"/>
        <charset val="186"/>
      </rPr>
      <t>Students: 2</t>
    </r>
    <r>
      <rPr>
        <sz val="10"/>
        <rFont val="Arial"/>
        <family val="2"/>
        <charset val="186"/>
      </rPr>
      <t xml:space="preserve"> Faculty of Arts in Antwerp  (Translation/Interpretation/Languages)</t>
    </r>
  </si>
  <si>
    <r>
      <rPr>
        <b/>
        <sz val="10"/>
        <rFont val="Arial"/>
        <family val="2"/>
        <charset val="186"/>
      </rPr>
      <t>Students: 2</t>
    </r>
    <r>
      <rPr>
        <sz val="10"/>
        <rFont val="Arial"/>
        <family val="2"/>
        <charset val="186"/>
      </rPr>
      <t xml:space="preserve"> Faculty of Arts in Brussels  (Translation/Interpretation/Languages)</t>
    </r>
  </si>
  <si>
    <r>
      <rPr>
        <b/>
        <sz val="10"/>
        <rFont val="Arial"/>
        <family val="2"/>
        <charset val="186"/>
      </rPr>
      <t>Students: 2</t>
    </r>
    <r>
      <rPr>
        <sz val="10"/>
        <rFont val="Arial"/>
        <family val="2"/>
        <charset val="186"/>
      </rPr>
      <t xml:space="preserve"> Department of English Studies. All courses are in English.</t>
    </r>
  </si>
  <si>
    <r>
      <t xml:space="preserve">Students: 1  </t>
    </r>
    <r>
      <rPr>
        <sz val="10"/>
        <rFont val="Arial"/>
        <family val="2"/>
        <charset val="186"/>
      </rPr>
      <t>1 credit=2ECTS; 15 credits=30ECTS New Media Language; Translation of Technical Texts</t>
    </r>
  </si>
  <si>
    <t>Universitat Leipzig</t>
  </si>
  <si>
    <t>German as a foreign language</t>
  </si>
  <si>
    <t>B, D</t>
  </si>
  <si>
    <t>German</t>
  </si>
  <si>
    <t>https://www.uni-leipzig.de/en/</t>
  </si>
  <si>
    <r>
      <t>Students: 2</t>
    </r>
    <r>
      <rPr>
        <sz val="10"/>
        <rFont val="Arial"/>
        <family val="2"/>
        <charset val="186"/>
      </rPr>
      <t xml:space="preserve"> (per semester 1st study cycle); </t>
    </r>
    <r>
      <rPr>
        <b/>
        <sz val="10"/>
        <rFont val="Arial"/>
        <family val="2"/>
        <charset val="186"/>
      </rPr>
      <t>Students: 1</t>
    </r>
    <r>
      <rPr>
        <sz val="10"/>
        <rFont val="Arial"/>
        <family val="2"/>
        <charset val="186"/>
      </rPr>
      <t xml:space="preserve"> (per semester 3rd study cycle); Language of instruction: German B1/1st cycle, C1/3rd ycle.</t>
    </r>
  </si>
  <si>
    <r>
      <t>Students: 2</t>
    </r>
    <r>
      <rPr>
        <sz val="10"/>
        <rFont val="Arial"/>
        <family val="2"/>
        <charset val="186"/>
      </rPr>
      <t xml:space="preserve"> (per semester 1st study cycle); </t>
    </r>
    <r>
      <rPr>
        <b/>
        <sz val="10"/>
        <rFont val="Arial"/>
        <family val="2"/>
        <charset val="186"/>
      </rPr>
      <t>Students: 1</t>
    </r>
    <r>
      <rPr>
        <sz val="10"/>
        <rFont val="Arial"/>
        <family val="2"/>
        <charset val="186"/>
      </rPr>
      <t xml:space="preserve"> (per semester 3rd study cycle)</t>
    </r>
  </si>
  <si>
    <t>Ruprecht-Karls-Universitat Heidelberg</t>
  </si>
  <si>
    <t>https://www.uni-heidelberg.de/faculties/</t>
  </si>
  <si>
    <r>
      <t xml:space="preserve">Students: 2   </t>
    </r>
    <r>
      <rPr>
        <sz val="11"/>
        <color theme="1"/>
        <rFont val="Calibri"/>
        <family val="2"/>
        <charset val="186"/>
        <scheme val="minor"/>
      </rPr>
      <t>Modern Languages (language of instruction German)</t>
    </r>
  </si>
  <si>
    <t>https://www.uab.cat/web/mobility-international-exchange/mobility-international-exchange-programmes/selected-courses-1345671994498.html    Students: 1</t>
  </si>
  <si>
    <t>Universita degli Studi di Salerno</t>
  </si>
  <si>
    <r>
      <t xml:space="preserve">Students: 2  </t>
    </r>
    <r>
      <rPr>
        <sz val="10"/>
        <rFont val="Arial"/>
        <family val="2"/>
        <charset val="186"/>
      </rPr>
      <t>International teaching/Courses on offer  Department of Humanistic Studies</t>
    </r>
  </si>
  <si>
    <t>English B1/Turkish</t>
  </si>
  <si>
    <t>English B2/Turkish</t>
  </si>
  <si>
    <t>31 August</t>
  </si>
  <si>
    <t>31 January</t>
  </si>
  <si>
    <r>
      <t xml:space="preserve">Political Sciences, Sociology and Public Governance: </t>
    </r>
    <r>
      <rPr>
        <b/>
        <sz val="10"/>
        <color theme="1"/>
        <rFont val="Calibri"/>
        <family val="2"/>
        <charset val="186"/>
        <scheme val="minor"/>
      </rPr>
      <t>Sociology and Psychology (BA); Politics and Security Studies (BA); Public Governance (Florida BA); Public Policy and Security (MA); Social Welfare and Policy (MA); Public Administration (MA)</t>
    </r>
  </si>
  <si>
    <r>
      <t xml:space="preserve">Politikos mokslų, sociologijos ir viešojo valdymo studijų kryptis: </t>
    </r>
    <r>
      <rPr>
        <b/>
        <sz val="10"/>
        <color theme="1"/>
        <rFont val="Calibri"/>
        <family val="2"/>
        <charset val="186"/>
        <scheme val="minor"/>
      </rPr>
      <t>Sociologija ir psichologija (BA); Politikos ir saugumo studijos (BA); Viešasis valdymas (Florida) (BA); Viešoji politika ir saugumas (MA); socialinė gerovė ir politika (MA); Viešasis administravimas (MA)</t>
    </r>
  </si>
  <si>
    <t>https://www.ada.edu.az/en/schools/spia</t>
  </si>
  <si>
    <t>Universitat Konstanz</t>
  </si>
  <si>
    <t xml:space="preserve">Students: 3  </t>
  </si>
  <si>
    <t>University of Crete</t>
  </si>
  <si>
    <t>Greek/English B2</t>
  </si>
  <si>
    <r>
      <t xml:space="preserve">Students: 2 </t>
    </r>
    <r>
      <rPr>
        <sz val="10"/>
        <rFont val="Arial"/>
        <family val="2"/>
        <charset val="186"/>
      </rPr>
      <t xml:space="preserve"> Second language of instruction: English/German/French B2 </t>
    </r>
  </si>
  <si>
    <r>
      <t xml:space="preserve">Students: 3 </t>
    </r>
    <r>
      <rPr>
        <sz val="10"/>
        <rFont val="Arial"/>
        <family val="2"/>
        <charset val="186"/>
      </rPr>
      <t xml:space="preserve"> Italian for courses in Italian; English for courses in English</t>
    </r>
  </si>
  <si>
    <r>
      <t xml:space="preserve">Students: 1   </t>
    </r>
    <r>
      <rPr>
        <sz val="10"/>
        <rFont val="Arial"/>
        <family val="2"/>
        <charset val="186"/>
      </rPr>
      <t>Public Governance</t>
    </r>
  </si>
  <si>
    <t>University of Gdansk</t>
  </si>
  <si>
    <t>Uniwersytet Wroclawski</t>
  </si>
  <si>
    <t>Universidade de Lisboa</t>
  </si>
  <si>
    <t xml:space="preserve">RO </t>
  </si>
  <si>
    <r>
      <t xml:space="preserve">Students: 1 BA </t>
    </r>
    <r>
      <rPr>
        <sz val="10"/>
        <rFont val="Arial"/>
        <family val="2"/>
        <charset val="186"/>
      </rPr>
      <t xml:space="preserve">International Relations and European Studies (German); </t>
    </r>
    <r>
      <rPr>
        <b/>
        <sz val="10"/>
        <rFont val="Arial"/>
        <family val="2"/>
        <charset val="186"/>
      </rPr>
      <t>MA</t>
    </r>
    <r>
      <rPr>
        <sz val="10"/>
        <rFont val="Arial"/>
        <family val="2"/>
        <charset val="186"/>
      </rPr>
      <t xml:space="preserve"> 1.Philosophical Counselling and Consultancy (English) 2.International Development and Management of Global Affairs (English)</t>
    </r>
  </si>
  <si>
    <t>https://soc.ieu.edu.tr/en</t>
  </si>
  <si>
    <t>Yeditepe University</t>
  </si>
  <si>
    <t>https://sbe.yeditepe.edu.tr/en/programlar</t>
  </si>
  <si>
    <t>Students: 3</t>
  </si>
  <si>
    <t>https://studyabroad.ucf.edu/</t>
  </si>
  <si>
    <t>Malaysia Taylor's University</t>
  </si>
  <si>
    <r>
      <t xml:space="preserve">Students: 1  </t>
    </r>
    <r>
      <rPr>
        <sz val="10"/>
        <rFont val="Arial"/>
        <family val="2"/>
        <charset val="186"/>
      </rPr>
      <t>1 credit=2ECTS; 15 credits=30ECTS English  IELTS, TOEFL, Cambridge certificate required</t>
    </r>
  </si>
  <si>
    <t>Education MA</t>
  </si>
  <si>
    <t>Edukologija MA</t>
  </si>
  <si>
    <t>Education</t>
  </si>
  <si>
    <t>Universidad de Navarra</t>
  </si>
  <si>
    <t>Spanish/English (optional)</t>
  </si>
  <si>
    <t>https://www.unav.edu/en/web/master-en-intervencion-educativa-y-psicologica</t>
  </si>
  <si>
    <t xml:space="preserve">Students: 4 </t>
  </si>
  <si>
    <t>CZECH TECHNICAL UNIVERSITY IN PRAGUE</t>
  </si>
  <si>
    <t xml:space="preserve">https://www.cvut.cz/en/accredited-bachelor-study-programmes-and-fields-of-study-taught-in-a-foreign-language </t>
  </si>
  <si>
    <t>http://www.fel.cvut.cz/en/admissions/study-programs</t>
  </si>
  <si>
    <t>aplication only to the Faculty of Management</t>
  </si>
  <si>
    <t>Student needs  to have a bachelor degree in business.</t>
  </si>
  <si>
    <t>Food Processing</t>
  </si>
  <si>
    <t>https://agronomos.upct.es/international</t>
  </si>
  <si>
    <t>Lodz University of Technology</t>
  </si>
  <si>
    <t>https://cwm.p.lodz.pl/en/international-candidates/exchange-students/studies/studies-offer</t>
  </si>
  <si>
    <t>English TOEFL score  79 in iBT (cBT 213, pBT 550) or IELTS 6.5; At the time of application, undergraduate students must have completed at least two(2) semesters.</t>
  </si>
  <si>
    <t>Materials Physics (M) / Medžiagų fizika (M)</t>
  </si>
  <si>
    <t>Architecture (Integrated, M) / Architektūra (vientisosios, M)</t>
  </si>
  <si>
    <t>Civil Engineering (B) / Statybos inžinerija (B)</t>
  </si>
  <si>
    <t>Sustainable and Energy Efficient Buildings (M), Structural and Building Products Engineering (M), Construction Management (M) / Darnūs ir energetiškai efektyvūs pastatai (M), Statybinių konstrukcijų ir gaminių inžinerija (M), Statybos valdymas (M)</t>
  </si>
  <si>
    <t xml:space="preserve">Application for the spring semester 2021 is only available during the spring selection due to early deadlines of the partner university.
</t>
  </si>
  <si>
    <t>Peking University, School of Econmics</t>
  </si>
  <si>
    <t>Faculty of Social Sciences, Arts and Humanities / Socialinių, humanitarinių mokslų ir menų fakultetas</t>
  </si>
  <si>
    <t>https://www.unip.br/presencial/ensino/pos_graduacao/strictosensu/ss_engenharia.aspx?lang=en</t>
  </si>
  <si>
    <t>5 February</t>
  </si>
  <si>
    <t>5 August</t>
  </si>
  <si>
    <t xml:space="preserve">Paulista University </t>
  </si>
  <si>
    <t>BR</t>
  </si>
  <si>
    <t>https://www.ttu.ee/studying/exchange-studies/</t>
  </si>
  <si>
    <t>Tallinn University of Technology</t>
  </si>
  <si>
    <t>http://in.bgu.ac.il/en/Global/Pages/General/Exchange_InternationalStudents.aspx</t>
  </si>
  <si>
    <t>Vehicle Engineering / Transporto priemonių inžinerija</t>
  </si>
  <si>
    <t>https://www.lut.fi/web/en/admissions/apply-to-lut/exchange-studies</t>
  </si>
  <si>
    <t>Thermal Engineering / Termoinžinerija</t>
  </si>
  <si>
    <t>http://en.ensait.fr</t>
  </si>
  <si>
    <t>October 30</t>
  </si>
  <si>
    <t>Textiles (clothes, footwear and leather)</t>
  </si>
  <si>
    <t>0723</t>
  </si>
  <si>
    <t>Ecole Nationale Superieure des Arts et Industries Textiles</t>
  </si>
  <si>
    <t xml:space="preserve">former Piraeus University of Applied Sciences </t>
  </si>
  <si>
    <t>https://erasmus.uniwa.gr/en/how-to-apply/</t>
  </si>
  <si>
    <t xml:space="preserve">November 15th </t>
  </si>
  <si>
    <t xml:space="preserve">May 31st </t>
  </si>
  <si>
    <t>https://www.tul.cz/en/erasmus/incoming-international-students/erasmus-application-procedures-and-deadlines</t>
  </si>
  <si>
    <t>Textile Engineering and Finishing / Tekstilės inžinerija ir apdaila</t>
  </si>
  <si>
    <t>http://tu-varna.bg/tu-varnatr/index.php?option=com_content&amp;view=article&amp;id=1&amp;Itemid=2&amp;lang=en</t>
  </si>
  <si>
    <t>Bulgarian/English B2</t>
  </si>
  <si>
    <t>Technical University of Varna</t>
  </si>
  <si>
    <t xml:space="preserve"> Hervanta campus </t>
  </si>
  <si>
    <t>https://www.tuni.fi/en/study-with-us/exchange-studies/courses-for-exchange-students-at-tampere-universities</t>
  </si>
  <si>
    <t xml:space="preserve">Tampere University </t>
  </si>
  <si>
    <t>http://www.frederick.ac.cy/mobility/index.php?option=com_content&amp;view=article&amp;id=5&amp;Itemid=107#5</t>
  </si>
  <si>
    <t>English/Greek</t>
  </si>
  <si>
    <t>https://liu.se/en/education/exchange-studies</t>
  </si>
  <si>
    <t>Linkoping University, Institute of Technology</t>
  </si>
  <si>
    <t>https://www.ugent.be/en</t>
  </si>
  <si>
    <t>Universiteit of Gent</t>
  </si>
  <si>
    <t>https://fsd.rtu.lv/exchange-studies_new/</t>
  </si>
  <si>
    <t>https://www.unibo.it/en/exchange-students</t>
  </si>
  <si>
    <t>University of Bologna</t>
  </si>
  <si>
    <t>https://sigarra.up.pt/up/en/web_base.gera_pagina?p_pagina=internacional-candidatura</t>
  </si>
  <si>
    <t>English B2/Portugese</t>
  </si>
  <si>
    <t>University of Porto</t>
  </si>
  <si>
    <t>https://www.uvigo.gal/uvigo_en/administracion/ori/estranxeiros/</t>
  </si>
  <si>
    <t>Universitat di Vigo</t>
  </si>
  <si>
    <t>https://www.hm.edu/en/your_stay_at_muas/students/exchange/index.en.html</t>
  </si>
  <si>
    <t>Munich University of Applied Sciences</t>
  </si>
  <si>
    <t>April 1</t>
  </si>
  <si>
    <t>http://www.intl.kit.edu/istudies/3171.php</t>
  </si>
  <si>
    <t>German B1/English B1</t>
  </si>
  <si>
    <t>http://www.polinternational.polimi.it/exchange/</t>
  </si>
  <si>
    <t>Politecnico di Milano</t>
  </si>
  <si>
    <t>http://www.grenoble-inp.fr/international/you-are-an-exchange-student-487926.kjsp?RH=INP_EN-INT-INCOMING2</t>
  </si>
  <si>
    <t>Grenoble Institute of Technology</t>
  </si>
  <si>
    <t>https://tu-freiberg.de/en/international/students</t>
  </si>
  <si>
    <t>TU Bergakademie Freiberg</t>
  </si>
  <si>
    <t>http://www.iro.mendelu.cz/27577-incoming-students</t>
  </si>
  <si>
    <t>https://www.upc.edu/sri/en/students/students-mobility-office/incomings</t>
  </si>
  <si>
    <t>Spanish/Catalan/English</t>
  </si>
  <si>
    <t>Universitat Politecnica de Catalunya</t>
  </si>
  <si>
    <t>Industrial Engineering and Management / Pramonės inžinerija ir vadyba</t>
  </si>
  <si>
    <t>http://www.upm.es/internacional/Students/ExchangeMobilityPrograms/InternationalProgram/StudentsAgreements</t>
  </si>
  <si>
    <t>Universitat Politecnica de Madrid</t>
  </si>
  <si>
    <t>https://www.tu-ilmenau.de/?29222&amp;L=1</t>
  </si>
  <si>
    <t>Technische Universitat Ilmenau</t>
  </si>
  <si>
    <t>https://www.sdu.dk/en/uddannelse/exchange_programmes</t>
  </si>
  <si>
    <t>Danish/English</t>
  </si>
  <si>
    <t>Military University of Technology</t>
  </si>
  <si>
    <t>Mechatronics / Mechatronika</t>
  </si>
  <si>
    <t>https://oiasystem.ntu.edu.tw/upload/content_files/article/995/MjAyMC0yMDIxIEZhY3QgU2hlZXRfMjAyMDA3MTZfc21hbGw=.pdf</t>
  </si>
  <si>
    <t>https://oia.ntu.edu.tw/apply-to-ntu/incoming-exchange-student/2020_2021_Admission/overview-exchange-students-20182019</t>
  </si>
  <si>
    <t>http://www.mersin.edu.tr/academic/faculty-of-engineering/departments/department-of-mechanical-engineering/programs/mechanical-engineering/courses</t>
  </si>
  <si>
    <t>Mersin University</t>
  </si>
  <si>
    <t>http://www.pau.edu.tr/uluslararasi/en/sayfa/incoming-students-2</t>
  </si>
  <si>
    <t>15th May</t>
  </si>
  <si>
    <t xml:space="preserve">Yonsei University </t>
  </si>
  <si>
    <t>https://www.tu-braunschweig.de/en/exchange-students/application</t>
  </si>
  <si>
    <t>Technische Universitat Carolo- Wilhelmina zu Braunschweig</t>
  </si>
  <si>
    <t>https://www.uvigo.gal/estudar/mobilidade/estudantes-internacionais</t>
  </si>
  <si>
    <t>https://www.deusto.es/cs/Satellite/estudiantes/en/international-4/incoming-students-0/exchange/how-can-i-apply-to-study-at-deusto</t>
  </si>
  <si>
    <t>http://www.upv.es/entidades/OPII/infoweb/pi/info/818854normali.html</t>
  </si>
  <si>
    <t xml:space="preserve">Tampere University  </t>
  </si>
  <si>
    <t>Mechanical Engineering / Mechanikos inžinerija</t>
  </si>
  <si>
    <t>Fashion, interior and industrial design</t>
  </si>
  <si>
    <t>0212</t>
  </si>
  <si>
    <t xml:space="preserve">Seoul  National University of Science and Technology  </t>
  </si>
  <si>
    <t>https://prd28pi01.itesm.mx/Recepcion/StudyInMexico/OfertaAcademica/Buscar</t>
  </si>
  <si>
    <t>Tecnológico de Monterrey</t>
  </si>
  <si>
    <t>Production Engineering / Gamybos inžinerija</t>
  </si>
  <si>
    <t>Sustainable Management and Production / Darnus valdymas ir gamyba</t>
  </si>
  <si>
    <t>https://www.uni-lj.si/international_cooperation_and_exchange/erasmus-plus-programme/incoming_students/</t>
  </si>
  <si>
    <t>https://www.ipsa.fr/en/admissions/exchange-students</t>
  </si>
  <si>
    <t>https://www.ipsa.fr/en/engineering-school/aeronautical-space</t>
  </si>
  <si>
    <t>IPSA ‘Ecole ingénieur de l‘Air et de l‘espace‘</t>
  </si>
  <si>
    <t>Aeronautical Engineering / Aeronautikos inžinerija</t>
  </si>
  <si>
    <t>Linkoping university, Institute of Technology</t>
  </si>
  <si>
    <t>https://upb.ro/en/erasmus/</t>
  </si>
  <si>
    <t>University Politehnica of Bucharest</t>
  </si>
  <si>
    <t>https://www.htwk-leipzig.de/en/en-international/coming-to-htwk-leipzig/international-non-degree-students/</t>
  </si>
  <si>
    <t>Leipzig University of Applied Sciences</t>
  </si>
  <si>
    <t xml:space="preserve">Universitat Politecnica de Valencia </t>
  </si>
  <si>
    <t xml:space="preserve">Universidade de Porto </t>
  </si>
  <si>
    <t>Manufacturing and processing</t>
  </si>
  <si>
    <t>072</t>
  </si>
  <si>
    <t>https://www.ul.ie/international/erasmus</t>
  </si>
  <si>
    <t>http://www.ul.ie</t>
  </si>
  <si>
    <t>University of Limerick</t>
  </si>
  <si>
    <t>IE</t>
  </si>
  <si>
    <t>Industrial Design Engineering / Pramoninio dizaino inžinerija</t>
  </si>
  <si>
    <t>https://en.unipr.it/node/3417</t>
  </si>
  <si>
    <t>Italian/English A2</t>
  </si>
  <si>
    <t>December 10</t>
  </si>
  <si>
    <t>University of Parma</t>
  </si>
  <si>
    <t>application is carried out in Portuguese</t>
  </si>
  <si>
    <t>http://www.ua.pt/internationalstudent/PageText.aspx?id=19694</t>
  </si>
  <si>
    <t>http://www.unizg.hr/homepage/study-at-the-university-of-zagreb/degrees-studies-and-courses/studies-and-courses-in-english/</t>
  </si>
  <si>
    <t>https://pb.edu.pl/en/admissions/</t>
  </si>
  <si>
    <t>December 30th</t>
  </si>
  <si>
    <t>https://www.uminho.pt/EN</t>
  </si>
  <si>
    <t>Portuguese B1/English B2</t>
  </si>
  <si>
    <t>University of Minho</t>
  </si>
  <si>
    <t>https://www.unige.it/en/</t>
  </si>
  <si>
    <t>September 30</t>
  </si>
  <si>
    <t>https://www.ehu.eus/en/web/nazioarteko-harremanak/en-erasmus-students</t>
  </si>
  <si>
    <t>http://erasmus.itu.edu.tr/en/student-mobility/ka-103-(program-countries)/incoming-ka103</t>
  </si>
  <si>
    <t>IELTS≥5.5 or TOFEL≥80 or equivalent qualification for attending English-taught programs (no official test results required. Letter/certificate from home university accepted. No requirement for native speakers</t>
  </si>
  <si>
    <t>https://www.fh-kaernten.at/en/international/incoming-exchange-students</t>
  </si>
  <si>
    <t>Carinthia University of Applied Sciences</t>
  </si>
  <si>
    <t>https://www.unibo.it/en/international/international-course-catalogue</t>
  </si>
  <si>
    <t>https://www.ife.p.lodz.pl/en/incoming-students</t>
  </si>
  <si>
    <t>Technical University of Lodz</t>
  </si>
  <si>
    <t>University of Boras, The Swedish School of Textiles</t>
  </si>
  <si>
    <t>Fashion Engineering / Mados inžinerija</t>
  </si>
  <si>
    <t>https://www.ul.ie/</t>
  </si>
  <si>
    <t>Aviation Engineering / Aviacijos inžinerija</t>
  </si>
  <si>
    <t>Faculty of Mechanical Engineering and Design / Mechanikos inžinerijos ir dizaino fakultetas</t>
  </si>
  <si>
    <t xml:space="preserve">TOEFL score must be a minimum of 79 in iBT(cBT 213, pBT 550) or IELTS 6.5(English) Or KLAT level 4 / TOPIK level 4; At the time of application, undergraduate students must have completed at least two(2) semesters. </t>
  </si>
  <si>
    <t>ESIEA Graduate School of Engineering (Paris Campus)</t>
  </si>
  <si>
    <t>May 15th</t>
  </si>
  <si>
    <t>November 1st</t>
  </si>
  <si>
    <t>https://en.esiea.fr/study-at-esiea-with-erasmus/</t>
  </si>
  <si>
    <t>University of Chemistry and Technology, Prague</t>
  </si>
  <si>
    <t xml:space="preserve"> November 30</t>
  </si>
  <si>
    <t>https://business.vscht.cz/174-international-mobility</t>
  </si>
  <si>
    <t>https://study.vscht.cz/erasmusplus/before-arrival</t>
  </si>
  <si>
    <t>http://dean.pku.edu.cn/englishcourses/cs_list.php?xsid=025</t>
  </si>
  <si>
    <t>April 10</t>
  </si>
  <si>
    <t xml:space="preserve">Technological University Dublin (TUD) </t>
  </si>
  <si>
    <r>
      <rPr>
        <sz val="16"/>
        <color rgb="FFFF0000"/>
        <rFont val="Calibri"/>
        <family val="2"/>
        <charset val="186"/>
        <scheme val="minor"/>
      </rPr>
      <t>!</t>
    </r>
    <r>
      <rPr>
        <sz val="14"/>
        <color theme="1"/>
        <rFont val="Calibri"/>
        <family val="2"/>
        <charset val="186"/>
        <scheme val="minor"/>
      </rPr>
      <t xml:space="preserve"> </t>
    </r>
    <r>
      <rPr>
        <u/>
        <sz val="11"/>
        <color theme="1"/>
        <rFont val="Calibri"/>
        <family val="2"/>
        <charset val="186"/>
        <scheme val="minor"/>
      </rPr>
      <t>You can only choose universities from your faculty's list.</t>
    </r>
    <r>
      <rPr>
        <sz val="14"/>
        <color theme="1"/>
        <rFont val="Calibri"/>
        <family val="2"/>
        <charset val="186"/>
        <scheme val="minor"/>
      </rPr>
      <t xml:space="preserve"> </t>
    </r>
    <r>
      <rPr>
        <sz val="11"/>
        <color theme="1"/>
        <rFont val="Calibri"/>
        <family val="2"/>
        <charset val="186"/>
        <scheme val="minor"/>
      </rPr>
      <t>Partner universities for each study programme/area are recommendatory. Students can also choose from other study programmes provided the partner universities offer matching courses.</t>
    </r>
  </si>
  <si>
    <t xml:space="preserve">English speaking and writing score of B2 </t>
  </si>
  <si>
    <t>Bachelor in Economics is required; English speaking and writing score of C1</t>
  </si>
  <si>
    <t>ZA</t>
  </si>
  <si>
    <t>Stellenbosch University</t>
  </si>
  <si>
    <t>only for PhD students; 2 South African credits = 1 ECTS</t>
  </si>
  <si>
    <t>http://www.sun.ac.za/english/SUInternational/international-students/finding-courses-as-a-semester-student</t>
  </si>
  <si>
    <t>https://www.ada.edu.az/en/schools/programs/site/123-computer-engineering</t>
  </si>
  <si>
    <t>Amity University</t>
  </si>
  <si>
    <t>Universitat Rovira i Virgili</t>
  </si>
  <si>
    <t>15th June</t>
  </si>
  <si>
    <t>15th November</t>
  </si>
  <si>
    <t>https://moodle.urv.cat/docnet/guia_docent/index.php?centre=13&amp;ensenyament=1322&amp;consulta=assignatures&amp;any_academic=2020_21&amp;idioma=cast&amp;idioma=eng</t>
  </si>
  <si>
    <t>Università degli Studi dell’Insubria Varese</t>
  </si>
  <si>
    <t>https://www.uninsubria.eu/programs/degree-programs</t>
  </si>
  <si>
    <t>University of Thessaly</t>
  </si>
  <si>
    <t>http://erasmus.uth.gr/en/studies-en/courses-en</t>
  </si>
  <si>
    <t>https://www.uni-corvinus.hu/main-page/programs/international-opportunities/erasmus-2/incoming-students-partial-training/?lang=en</t>
  </si>
  <si>
    <t>http://www.unist.hr/en/international/students/incoming/erasmus-study-period</t>
  </si>
  <si>
    <t>https://international.cvut.cz/students/incoming-students/erasmus-and-exchange/</t>
  </si>
  <si>
    <t>https://www.slu.cz/opf/en/approcexchangestud</t>
  </si>
  <si>
    <t>https://www.international-office.uni-bayreuth.de/en/come-to-bayreuth/exchange-students/index.html</t>
  </si>
  <si>
    <t>http://www.uns.ac.rs/index.php/en/eng/1168-erasmus-koordinatori</t>
  </si>
  <si>
    <t>https://ssl-administracja.sgh.waw.pl/en/cpm/international_exchange/incoming_students/exchange/Pages/default.aspx</t>
  </si>
  <si>
    <t>https://www.uninsubria.eu/international-relations/erasmus-programme/erasmus-study-mobility</t>
  </si>
  <si>
    <t>https://www.uniroma1.it/it/pagina/students-coming-sapienza</t>
  </si>
  <si>
    <t>https://www.uniroma1.it/en/pagina/study-sapienza</t>
  </si>
  <si>
    <t>https://www.unica.it/unica/en/ateneo_s04_ss020.page</t>
  </si>
  <si>
    <t>https://www.efzg.unizg.hr/international-cooperation-15182/incoming-student-mobility/courses-in-english-for-exchange-students/28194</t>
  </si>
  <si>
    <t>https://campus.tum.de/tumonline/ee/ui/ca2/app/desktop/#/home</t>
  </si>
  <si>
    <t>https://www.mup.cz/en/international-cooperation/information-for-incoming-exchange-students/exchange-student-application-procedure/</t>
  </si>
  <si>
    <t>http://www.frederick.ac.cy/master-in-business-administration-program-structure/master-in-business-administration-semester-breakdown</t>
  </si>
  <si>
    <t>https://www.uni-svishtov.bg/en/international-affairs/erasmus-plus-programme/student-mobility-for-studies</t>
  </si>
  <si>
    <t>https://www.utb.cz/en/university/international/students/exchange-students/incoming-students/application/</t>
  </si>
  <si>
    <t>https://campus.tum.de/tumonline/ee/ui/ca2/app/desktop/#/pl/ui/$ctx/wbModHb.wbShow?$ctx=design=ca2;header=max;lang=en&amp;pOrgNr=14181</t>
  </si>
  <si>
    <t>https://www3.unifr.ch/studies/en/mobility/incoming/europe/semp.html</t>
  </si>
  <si>
    <t>https://www.univaasa.fi/en/education/exchange</t>
  </si>
  <si>
    <t>http://estudiaencartagena.upct.es/international/english/news/erasmus-info-upct</t>
  </si>
  <si>
    <t>https://www.aueb.gr/en/erasmus/mobility/content/list-courses-english-2020-2021</t>
  </si>
  <si>
    <r>
      <t xml:space="preserve">Former </t>
    </r>
    <r>
      <rPr>
        <i/>
        <sz val="11"/>
        <color theme="1"/>
        <rFont val="Calibri"/>
        <family val="2"/>
        <charset val="186"/>
        <scheme val="minor"/>
      </rPr>
      <t>Institute of Technology Tallaght.</t>
    </r>
    <r>
      <rPr>
        <sz val="11"/>
        <color theme="1"/>
        <rFont val="Calibri"/>
        <family val="2"/>
        <charset val="186"/>
        <scheme val="minor"/>
      </rPr>
      <t xml:space="preserve"> Early nomination dates. https://www.tudublin.ie/study/international-students/study-abroad-and-erasmus/incoming-erasmus-plus-and-exchange-students/</t>
    </r>
  </si>
  <si>
    <t>https://www.unipd.it/en/erasmus-studies-semp</t>
  </si>
  <si>
    <t>http://www.frederick.ac.cy/ba-in-accounting-and-finance-program-structure/ba-in-accounting-and-finance-semester-breakdown</t>
  </si>
  <si>
    <t>https://www.unic.ac.cy/business-administration-finance-and-economics-bba-4-years/</t>
  </si>
  <si>
    <t>https://www.ieu.edu.tr/international/en/erasmus-hareketliligi</t>
  </si>
  <si>
    <t>http://erasmus.snspa.ro/erasmus-snspa/incoming-students/</t>
  </si>
  <si>
    <t>http://www.frederick.ac.cy/ba-in-business-administration-program-structure/ba-in-business-administration-semester-breakdown</t>
  </si>
  <si>
    <t>https://www.unic.ac.cy/business-administration-marketing-communications-bba-4-years/</t>
  </si>
  <si>
    <t>https://www.urjc.es/internacional/erasmus-y-movilidad/252-erasmus#informacion-general</t>
  </si>
  <si>
    <t>https://www.unic.ac.cy/accounting-bsc-4-years/</t>
  </si>
  <si>
    <t xml:space="preserve">Business and Technology University </t>
  </si>
  <si>
    <t>https://btu.edu.ge/en/study/programs</t>
  </si>
  <si>
    <t>https://www.oia.ntust.edu.tw/</t>
  </si>
  <si>
    <t>http://www.fbe.itu.edu.tr/en/programs?program=207#courses</t>
  </si>
  <si>
    <t>https://www.uniza.sk/images/pdf/erasmus/EN/courses.pdf</t>
  </si>
  <si>
    <t xml:space="preserve">http://en.pollub.pl/en/candidates/full-degree-studies/studies-in-english </t>
  </si>
  <si>
    <t>Former Latvia University of Agriculture</t>
  </si>
  <si>
    <t>https://www.llu.lv/en/degree-programmes</t>
  </si>
  <si>
    <t>Latvia University of Life Sciences and Technologies</t>
  </si>
  <si>
    <t xml:space="preserve">https://www.mat.unical.it/ComputerScience/Corsi </t>
  </si>
  <si>
    <t xml:space="preserve">https://uniri.hr/en/about-university/international-relations-and-erasmus/english-home-pages-and-courses/ </t>
  </si>
  <si>
    <t>10 November </t>
  </si>
  <si>
    <t>University of Rijeka</t>
  </si>
  <si>
    <t>https://msc-cnt.cs.teiath.gr/the-programme/structure-duration/</t>
  </si>
  <si>
    <t>https://www.iee.ihu.gr/en/postgraduate_studies/</t>
  </si>
  <si>
    <t>Former Technological Education Institute of Epirus</t>
  </si>
  <si>
    <t xml:space="preserve">https://www.cs.uoi.gr/studies/graduate-studies/graduate-courses-list/?lang=en </t>
  </si>
  <si>
    <t xml:space="preserve">https://www.tuni.fi/studentsguide/curriculum/course-units </t>
  </si>
  <si>
    <t xml:space="preserve">https://www.uni-muenster.de/studieninteressierte/en/ </t>
  </si>
  <si>
    <t>https://www.uni-mannheim.de/en/academics/programs/</t>
  </si>
  <si>
    <t>https://www.pef.mendelu.cz/en/exchange-students/course-catalogue</t>
  </si>
  <si>
    <t xml:space="preserve">https://studiegids.ugent.be/2018/EN/FACULTY/E/MABA/EMCOMT/EMCOMT.html </t>
  </si>
  <si>
    <t>https://www.ada.edu.az/en/schools/site</t>
  </si>
  <si>
    <t>https://tiss.tuwien.ac.at/curriculum/studyCodes.xhtml?dswid=5351&amp;dsrid=818</t>
  </si>
  <si>
    <t>https://oia-r.ntust.edu.tw/p/412-1060-8919.php?Lang=en</t>
  </si>
  <si>
    <t>https://oia.ndhu.edu.tw/intl-student/program-information</t>
  </si>
  <si>
    <t>https://www.ktu.edu.tr/ofinafen-computerengineering</t>
  </si>
  <si>
    <t>30 % of programmes in English.</t>
  </si>
  <si>
    <t xml:space="preserve">https://www.wise-tt.com/wtt_up_famnit_en/ </t>
  </si>
  <si>
    <t xml:space="preserve">https://bkm2.pollub.pl/images/IncomingStudents/ECTScatalogue20-21/Fundamentals-of-Technology-20-21.pdf </t>
  </si>
  <si>
    <t>Former Information Systems Management Institute (ISMA).</t>
  </si>
  <si>
    <t>ISMA University of Applied Sciences</t>
  </si>
  <si>
    <t>https://www.llu.lv/sites/default/files/2018-03/InformationTechnologies.pdf</t>
  </si>
  <si>
    <t>http://www.cs.teiath.gr/?page_id=4643</t>
  </si>
  <si>
    <t xml:space="preserve">https://www.iee.ihu.gr/en/udg_courses/ </t>
  </si>
  <si>
    <t xml:space="preserve">KTU Englısh test is not accepted. IELTS, TOEFL, PET, Bulat or another test is required. More information about language requirements: http://erasmus.uth.gr/en/studies-en/teaching-language  </t>
  </si>
  <si>
    <t xml:space="preserve">https://www.vamk.fi/apply/exchange/exstudies_in_english/information_technology/ </t>
  </si>
  <si>
    <t>Hervanta Campus</t>
  </si>
  <si>
    <t>South-Eastern Finland University of Applied Sciences (XAMK)</t>
  </si>
  <si>
    <t xml:space="preserve">https://www.uni-mannheim.de/en/academics/programs/ </t>
  </si>
  <si>
    <t xml:space="preserve">Most subjects in German. </t>
  </si>
  <si>
    <t xml:space="preserve">https://www.informatik.kit.edu/6911.php </t>
  </si>
  <si>
    <t xml:space="preserve">https://incoming.hs-offenburg.de/en/exchange-students/ </t>
  </si>
  <si>
    <t>Bachelor in Informatics / Bakalauro studijų programos: Informatika; Programų sistemos; Informatikos inžinerija; Informacinės sistemos; Multimedijos technologijos.</t>
  </si>
  <si>
    <t>https://oia.ndhu.edu.tw/visiting-student/inbound-exchange/inbound-ex-admissions</t>
  </si>
  <si>
    <t>http://welcome.kaznu.kz/en/welcome/foreign</t>
  </si>
  <si>
    <t>https://www.shizuoka.ac.jp/english/subject/labo/rie/index.html</t>
  </si>
  <si>
    <t>https://www.tucan.tu-darmstadt.de/scripts/mgrqispi.dll?APPNAME=CampusNet&amp;PRGNAME=ACTION&amp;ARGUMENTS=-APF3LBosddl1g9jevcjl2WwQzGTW5eGLWU9RsmTx~jUEfni80efaPfYRt9ljRZyJ8wokoJOmEPuxaAGy9SkUbHS8-r7~63Es1GVMi23DWjV0XkADh9IDi8d1uKMapufHxehV4WRPPMXqCzv1kkDtj6RmIvhGxVhhALEoZZ6sogrcpsbgjSP~eIr6GDQ__</t>
  </si>
  <si>
    <t>https://www.international.uni-halle.de/international_office/studierende/international_students/exchange_students/</t>
  </si>
  <si>
    <t>https://www.ru.nl/courseguides/science/exchange/courses-exchange-students-offered-per-education/mathematics-physics/</t>
  </si>
  <si>
    <t>https://www.lunduniversity.lu.se/international-admissions/exchange-and-study-abroad/exchange-studies/find-exchange-courses</t>
  </si>
  <si>
    <t>https://www.vwl.uni-mannheim.de/internationales/incoming-master-students/#c64907</t>
  </si>
  <si>
    <t>https://www.ua.pt/en/course-types</t>
  </si>
  <si>
    <t>https://oia.ntu.edu.tw/apply-to-ntu/incoming-exchange-student/2020_2021_Admission</t>
  </si>
  <si>
    <t>https://www.um.edu.mt/studentlife/internationalopportunities/erasmus</t>
  </si>
  <si>
    <t>https://en.ru.is/studies/exchange-students/</t>
  </si>
  <si>
    <t>https://www.univ-orleans.fr/en/polytech/international/mobility-engineering-students</t>
  </si>
  <si>
    <t>Hervanta campus.</t>
  </si>
  <si>
    <t>https://www.uvigo.gal/en/study/mobility/international-incoming-students</t>
  </si>
  <si>
    <t>https://international.upct.es/en/incoming</t>
  </si>
  <si>
    <t>https://ingenieria.deusto.es/cs/Satellite/ingenieria/en/facultad-ingenieria/international-0/incoming-students/international-semester-in-industrial-design-and-digital-fabrication</t>
  </si>
  <si>
    <t>https://www.taltech.ee/en/incoming-students</t>
  </si>
  <si>
    <t>https://www.uni-luebeck.de/en/university-education/international/international-students/exchange-students.html</t>
  </si>
  <si>
    <t>http://international.bahcesehir.edu.tr/exchange/erasmus/incoming-students/</t>
  </si>
  <si>
    <t>https://www.tuni.fi/en/study-with-us/exchange-studies?navref=main</t>
  </si>
  <si>
    <t>https://erasmus.sdu.edu.tr/en/courses/course-contents-12471s.html</t>
  </si>
  <si>
    <t>https://erasmus.pw.edu.pl/erasmusen/Incoming-Students/Offer</t>
  </si>
  <si>
    <t>https://incoming.polsl.pl/institutions/institution/3-silesian-university-technology</t>
  </si>
  <si>
    <t>https://pb.edu.pl/iro/erasmus/</t>
  </si>
  <si>
    <t>https://en.uniss.it/internationalisation/international-programmes</t>
  </si>
  <si>
    <t>http://www.unife.it/it/internazionale/studiare-allestero/erasmus/studio</t>
  </si>
  <si>
    <t>https://oodi.aalto.fi/a/vl_kehys.jsp?Kieli=6&amp;MD5avain=&amp;vl_tila=4&amp;Opas=10914&amp;Org=503007&amp;KohtTyypHierAuk=2</t>
  </si>
  <si>
    <t>Courses taught in English for bachelor students 2020-2021 - nazioarteko-harremanak - International Relations - UPV/EHU</t>
  </si>
  <si>
    <t>http://international.bahcesehir.edu.tr/exchange/erasmus/incoming-students/partner-universities-programs/latvijas-lauksaimneicibas-universitate/</t>
  </si>
  <si>
    <t>https://www.jade-hs.de/en/the-university/departments/architecture/international/exchange-students/</t>
  </si>
  <si>
    <t>https://www.univ-angers.fr/en/education/english-taught-programmes.html</t>
  </si>
  <si>
    <r>
      <t xml:space="preserve">Students: </t>
    </r>
    <r>
      <rPr>
        <sz val="10"/>
        <rFont val="Arial"/>
        <family val="2"/>
        <charset val="186"/>
      </rPr>
      <t xml:space="preserve">4 </t>
    </r>
  </si>
  <si>
    <t xml:space="preserve">October 30 </t>
  </si>
  <si>
    <t xml:space="preserve">March 30  </t>
  </si>
  <si>
    <t>https://www.iscsp.ulisboa.pt/pt/cursos/oferta-graduada/licenciaturas/ciencia-politica/plano-de-estudos</t>
  </si>
  <si>
    <t>https://www.umk.pl/en/erasmus/courses/</t>
  </si>
  <si>
    <t>https://uni.wroc.pl/en/faculties/faculty-of-social-sciences/</t>
  </si>
  <si>
    <t>https://politologia.uni.wroc.pl/en</t>
  </si>
  <si>
    <t>https://en.wns.ug.edu.pl/incoming_students_0/courses_english/courses_offer</t>
  </si>
  <si>
    <t>https://www.uis.no/en/finn/tags/studies-1</t>
  </si>
  <si>
    <t>http://eng.sejong.ac.kr/contents/eng/cor/liberalarts.html</t>
  </si>
  <si>
    <t>https://en.didattica.unipd.it/off/2020/LM/EP</t>
  </si>
  <si>
    <t>https://www.uni-corvinus.hu/main-page/programs/subjects-amp-courses/?lang=en</t>
  </si>
  <si>
    <t>https://www.fpzg.unizg.hr/en/in/courses_in_english</t>
  </si>
  <si>
    <t>https://www.jyu.fi/en/apply/student-exchange/courses-for-exchange-students</t>
  </si>
  <si>
    <t>https://en.uoc.gr/</t>
  </si>
  <si>
    <t>https://www.polver.uni-konstanz.de/international/incoming/</t>
  </si>
  <si>
    <t>https://mc.ieu.edu.tr/en/curr</t>
  </si>
  <si>
    <t>https://web.unisa.it/en/international/incoming-mobility/students-opportunities</t>
  </si>
  <si>
    <r>
      <t>Students: 4</t>
    </r>
    <r>
      <rPr>
        <sz val="10"/>
        <rFont val="Arial"/>
        <family val="2"/>
        <charset val="186"/>
      </rPr>
      <t xml:space="preserve"> </t>
    </r>
  </si>
  <si>
    <t xml:space="preserve"> https://ug.edu.ge/en/study-programs</t>
  </si>
  <si>
    <t>https://comm.khas.edu.tr/en/departments</t>
  </si>
  <si>
    <r>
      <t>Students: 2.</t>
    </r>
    <r>
      <rPr>
        <sz val="11"/>
        <color rgb="FFFF0000"/>
        <rFont val="Calibri"/>
        <family val="2"/>
        <charset val="186"/>
        <scheme val="minor"/>
      </rPr>
      <t xml:space="preserve"> </t>
    </r>
    <r>
      <rPr>
        <sz val="11"/>
        <rFont val="Calibri"/>
        <family val="2"/>
        <charset val="186"/>
        <scheme val="minor"/>
      </rPr>
      <t>Departments of Russian and Turkish</t>
    </r>
  </si>
  <si>
    <t xml:space="preserve">http://www.ff.um.si/information-package/?language_id=1  </t>
  </si>
  <si>
    <t>https://tmdk.itu.edu.tr/en/homepage</t>
  </si>
  <si>
    <t>https://www.conservatoriocilea.it/index.php/offerta-formativa</t>
  </si>
  <si>
    <t>https://international.kug.ac.at/en/</t>
  </si>
  <si>
    <t xml:space="preserve"> June 30</t>
  </si>
  <si>
    <t>second week of  July</t>
  </si>
  <si>
    <t>second week of December</t>
  </si>
  <si>
    <t>https://www.amity.edu/course-list.aspx?fd=Mass%20Communication&amp;campusname=FzNymoX3dH0=</t>
  </si>
  <si>
    <t xml:space="preserve"> D</t>
  </si>
  <si>
    <t>former Alexander Technological Educational Institute of Thessaloniki</t>
  </si>
  <si>
    <t>International Hellenic University- Alexander Campus</t>
  </si>
  <si>
    <t xml:space="preserve">Faculty of Informatics / Informatikos fakultetas </t>
  </si>
  <si>
    <t>UK</t>
  </si>
  <si>
    <t>University of Buckingham</t>
  </si>
  <si>
    <t>https://www.buckingham.ac.uk/find-a-course/?area=Any&amp;level=Any</t>
  </si>
  <si>
    <t>Trimester system (3 trimesters/3 months each).</t>
  </si>
  <si>
    <t xml:space="preserve">The University of Northumbria at Newcastle </t>
  </si>
  <si>
    <t>https://www.northumbria.ac.uk/study-at-northumbria</t>
  </si>
  <si>
    <t>https://www.northumbria.ac.uk/international/incoming-students/</t>
  </si>
  <si>
    <t>Required years of study: 2</t>
  </si>
  <si>
    <t>Universiteit Antwerpen</t>
  </si>
  <si>
    <t>Languages and philological sciences - academic teacher training programme (Educational sciences)</t>
  </si>
  <si>
    <t>https://www.uantwerpen.be/en/study/international-mobility/erasmus-and-exchange-students/</t>
  </si>
  <si>
    <t>023</t>
  </si>
  <si>
    <t>022</t>
  </si>
  <si>
    <t>0232</t>
  </si>
  <si>
    <t>02</t>
  </si>
  <si>
    <t>English B2/Dutch</t>
  </si>
  <si>
    <t xml:space="preserve">2x5 months </t>
  </si>
  <si>
    <t>0211</t>
  </si>
  <si>
    <t>0215</t>
  </si>
  <si>
    <t>0523</t>
  </si>
  <si>
    <t>021</t>
  </si>
  <si>
    <t>0314</t>
  </si>
  <si>
    <t>0031</t>
  </si>
  <si>
    <t>0312</t>
  </si>
  <si>
    <t>03</t>
  </si>
  <si>
    <t>011</t>
  </si>
  <si>
    <t>https://www.uis.no/en/inbound</t>
  </si>
  <si>
    <t>October 16</t>
  </si>
  <si>
    <t>June 01</t>
  </si>
  <si>
    <t>July 01</t>
  </si>
  <si>
    <t xml:space="preserve">https://www.unibw.de/internationales-en </t>
  </si>
  <si>
    <t>Universitat der Bundeswehr Munchen</t>
  </si>
  <si>
    <t>https://www.univ-angers.fr/en/you-are/exchange-student.html</t>
  </si>
  <si>
    <t>English/French</t>
  </si>
  <si>
    <t>https://www.univ-st-etienne.fr/en/education/exchange-program-students.html</t>
  </si>
  <si>
    <t>https://www.vamk.fi/apply/</t>
  </si>
  <si>
    <t>https://www.ntnu.edu/studies/exchange</t>
  </si>
  <si>
    <t>Aalesund University College</t>
  </si>
  <si>
    <t>https://erasmus.tuke.sk/en/</t>
  </si>
  <si>
    <t>October 9</t>
  </si>
  <si>
    <t>https://www.hochschule-rhein-waal.de/en/international/incoming-exchange-students</t>
  </si>
  <si>
    <t>https://www.udc.es/en/ori/infestudantesextranxeiros/FormulariosExtranxeiros/</t>
  </si>
  <si>
    <t>University of A Coruña</t>
  </si>
  <si>
    <t>https://www.univ-smb.fr/en/international/venir-a-luniversite/etudiant-e-s-en-programme-dechange/</t>
  </si>
  <si>
    <t>October</t>
  </si>
  <si>
    <t>March</t>
  </si>
  <si>
    <t>Universite de Savoie Mont Blanc</t>
  </si>
  <si>
    <t>https://erasmus.sdu.edu.tr/en/courses.html</t>
  </si>
  <si>
    <t>October 09</t>
  </si>
  <si>
    <t>https://welcome.univ-lorraine.fr/en/</t>
  </si>
  <si>
    <t>Universite de Lorraine</t>
  </si>
  <si>
    <t>https://www.wat.edu.pl/en/studies/erasmus-en/</t>
  </si>
  <si>
    <t>November 01</t>
  </si>
  <si>
    <t xml:space="preserve">http://www.vinci.be/en-us/Pages/International.aspx </t>
  </si>
  <si>
    <t>May</t>
  </si>
  <si>
    <t>Haute Ecole Leonard de Vinci - ECAM</t>
  </si>
  <si>
    <t>https://www.ecam.fr/en/international/international-student-france/</t>
  </si>
  <si>
    <t>-</t>
  </si>
  <si>
    <t>Engineering manufacturing and construction</t>
  </si>
  <si>
    <t>ECAM LYON</t>
  </si>
  <si>
    <t>Hochschule Koblenz -University of Applied Sciences</t>
  </si>
  <si>
    <t>https://www.hs-wismar.de/en/international/from-abroad/exchange-students/</t>
  </si>
  <si>
    <t>Hochschule Wismar</t>
  </si>
  <si>
    <t>https://www.unileon.es/</t>
  </si>
  <si>
    <t>Universidad de Leon</t>
  </si>
  <si>
    <t>https://www.udl.cat/ca/serveis/ori/estudiantat_estranger/eng/</t>
  </si>
  <si>
    <t>http://enim.univ-lorraine.fr/international-students</t>
  </si>
  <si>
    <t>French B1/English B1</t>
  </si>
  <si>
    <t>Ecole Nationale d'Ingenieurs de Metz</t>
  </si>
  <si>
    <t>http://www.ensisa.uha.fr/</t>
  </si>
  <si>
    <t>Universite de Haute-Alsace (ENSISA)</t>
  </si>
  <si>
    <t>http://ecam-strasbourg.eu/study-at-ecam-strasbourg/</t>
  </si>
  <si>
    <t>ECAM Strasbourg</t>
  </si>
  <si>
    <t>https://www.enit.fr/en/international-exchange.html</t>
  </si>
  <si>
    <t>French B1/English</t>
  </si>
  <si>
    <t>Ecole Nationale d'Ingenieurs de Tarbes</t>
  </si>
  <si>
    <t>http://erasmus.teithe.gr/index.php/en/incoming-students</t>
  </si>
  <si>
    <t>Materials (glass, paper, plastic and wood)</t>
  </si>
  <si>
    <t>0722</t>
  </si>
  <si>
    <t>Technological and Educational Institute of Thessaly</t>
  </si>
  <si>
    <t>https://www.utad.pt/grim/en/home/erasmus-2/</t>
  </si>
  <si>
    <t>Portuguese</t>
  </si>
  <si>
    <t>University of Tras-os-Montes and Alto Douro</t>
  </si>
  <si>
    <t>https://dwm.pwr.edu.pl/en/international-students/exchange-erasmus/incoming/student-exchange-programmes/how-to-apply</t>
  </si>
  <si>
    <t xml:space="preserve">Wroclaw University of Science and Technology </t>
  </si>
  <si>
    <t>http://www.upt.ro/international/Mobilitati-Si-Cooperari-Internationale_Incoming-Erasmus-students---forms-and-deadlines_17_en.html</t>
  </si>
  <si>
    <t>http://www.iso.hacettepe.edu.tr/indexing.html</t>
  </si>
  <si>
    <t>https://zis.th-brandenburg.de/en/exchange-students/</t>
  </si>
  <si>
    <t>German B2/English</t>
  </si>
  <si>
    <t>Brandenburg University of Applied Sciences</t>
  </si>
  <si>
    <t>https://www.uniduna.hu/en/for-partner-institutions</t>
  </si>
  <si>
    <t>English/Hungarian</t>
  </si>
  <si>
    <t>Dunaujvarosi Foiskola</t>
  </si>
  <si>
    <t>https://www.floridauniversitaria.es/es-ES/Servicios/florida-international/eramus-incoming/Paginas/Erasmus-Incoming.aspx?Perfil=Florida%20Universitaria</t>
  </si>
  <si>
    <t>Florida Universitaria</t>
  </si>
  <si>
    <t>SP</t>
  </si>
  <si>
    <t>Aalesund Universsity College</t>
  </si>
  <si>
    <t>WE TEAM program</t>
  </si>
  <si>
    <t>https://www.hb.se/en/International-Student/Exchange-students/</t>
  </si>
  <si>
    <t>https://www.hs-albsig.de/hochschule/organisation/international-office/information-in-english</t>
  </si>
  <si>
    <t>Albstadt - Sigmaringen University</t>
  </si>
  <si>
    <t>https://international.ege.edu.tr/eng-6928/required_documents_for_application.html</t>
  </si>
  <si>
    <t>January 10</t>
  </si>
  <si>
    <t>August 1</t>
  </si>
  <si>
    <t>Ege University</t>
  </si>
  <si>
    <t>http://www.international.tuiasi.ro/</t>
  </si>
  <si>
    <t>Gheorghe Asachi Technical University of Iasi</t>
  </si>
  <si>
    <t>https://www.p.lodz.pl/sites/default/files/pliki/international_students_guide_2020.pdf</t>
  </si>
  <si>
    <t xml:space="preserve">https://international.au.dk/education/admissions/exchange/ </t>
  </si>
  <si>
    <t>Aarhus University School of Engineering</t>
  </si>
  <si>
    <t>http://www.univ-artois.fr/artois-university</t>
  </si>
  <si>
    <t>https://www.ephec.be/incoming-mobility</t>
  </si>
  <si>
    <t>English CECR B2 &amp; IELTS 5.5</t>
  </si>
  <si>
    <t>Haute Ecole EPHEC</t>
  </si>
  <si>
    <t>https://tu-sofia.bg/university/170</t>
  </si>
  <si>
    <t>Technical University Sofia</t>
  </si>
  <si>
    <t>https://www.unitbv.ro/en/erasmus-students/incoming-students.html</t>
  </si>
  <si>
    <t>Transilvania University of Brasov</t>
  </si>
  <si>
    <t>http://erasmus.gazi.edu.tr/?language=en_US</t>
  </si>
  <si>
    <t>Gazi Universitesi (Department of Manufacturing Engineering)</t>
  </si>
  <si>
    <t>December 16</t>
  </si>
  <si>
    <t>http://rai.lv/en/erasmus_en.html</t>
  </si>
  <si>
    <t>Riga Aeronautical Institute</t>
  </si>
  <si>
    <t>UNIVERSITÀ DEGLI STUDI DELLA BASILICATA</t>
  </si>
  <si>
    <t>Italian A2/English</t>
  </si>
  <si>
    <t>http://internazionale.unibas.it/site/home/incoming/student-opportunities.html</t>
  </si>
  <si>
    <t xml:space="preserve">Communication Studies and Information Management Technologies BA  </t>
  </si>
  <si>
    <t>Komunikacijos ir informacijos valdymo technologijos 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</si>
</sst>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5" formatCode="[$-10476]d\ mmmm\ yyyy;@"/>
    <numFmt numFmtId="166" formatCode="[$-10476]dd/mm/yyyy;@"/>
    <numFmt numFmtId="167" formatCode="d\ mmm"/>
    <numFmt numFmtId="168" formatCode="[$-410]General"/>
    <numFmt numFmtId="169" formatCode="[$-410]0.00"/>
  </numFmts>
  <fonts count="42" x14ac:knownFonts="1">
    <font>
      <sz val="11"/>
      <color theme="1"/>
      <name val="Calibri"/>
      <family val="2"/>
      <charset val="186"/>
      <scheme val="minor"/>
    </font>
    <font>
      <sz val="11"/>
      <color theme="1"/>
      <name val="Calibri"/>
      <family val="2"/>
      <scheme val="minor"/>
    </font>
    <font>
      <sz val="10"/>
      <name val="Arial"/>
      <family val="2"/>
      <charset val="186"/>
    </font>
    <font>
      <u/>
      <sz val="10"/>
      <color indexed="12"/>
      <name val="Arial"/>
      <family val="2"/>
      <charset val="186"/>
    </font>
    <font>
      <b/>
      <sz val="14"/>
      <color theme="1"/>
      <name val="Calibri"/>
      <family val="2"/>
      <charset val="186"/>
      <scheme val="minor"/>
    </font>
    <font>
      <sz val="10"/>
      <name val="Calibri"/>
      <family val="2"/>
      <charset val="186"/>
      <scheme val="minor"/>
    </font>
    <font>
      <sz val="10"/>
      <name val="Calibri"/>
      <family val="2"/>
      <scheme val="minor"/>
    </font>
    <font>
      <sz val="9"/>
      <color theme="1"/>
      <name val="Calibri"/>
      <family val="2"/>
      <charset val="186"/>
      <scheme val="minor"/>
    </font>
    <font>
      <sz val="11"/>
      <name val="Calibri"/>
      <family val="2"/>
      <charset val="186"/>
      <scheme val="minor"/>
    </font>
    <font>
      <u/>
      <sz val="11"/>
      <color indexed="12"/>
      <name val="Arial"/>
      <family val="2"/>
      <charset val="186"/>
    </font>
    <font>
      <sz val="11"/>
      <name val="Calibri"/>
      <family val="2"/>
      <scheme val="minor"/>
    </font>
    <font>
      <sz val="8"/>
      <color theme="1"/>
      <name val="Calibri"/>
      <family val="2"/>
      <charset val="186"/>
      <scheme val="minor"/>
    </font>
    <font>
      <sz val="11"/>
      <color theme="1"/>
      <name val="Calibri"/>
      <family val="2"/>
      <charset val="186"/>
      <scheme val="minor"/>
    </font>
    <font>
      <sz val="11"/>
      <color rgb="FF000000"/>
      <name val="Calibri"/>
      <family val="2"/>
      <charset val="186"/>
      <scheme val="minor"/>
    </font>
    <font>
      <b/>
      <sz val="20"/>
      <color theme="1"/>
      <name val="Calibri"/>
      <family val="2"/>
      <charset val="186"/>
      <scheme val="minor"/>
    </font>
    <font>
      <u/>
      <sz val="12"/>
      <color indexed="12"/>
      <name val="Calibri"/>
      <family val="2"/>
      <charset val="186"/>
      <scheme val="minor"/>
    </font>
    <font>
      <sz val="12"/>
      <color theme="1"/>
      <name val="Calibri"/>
      <family val="2"/>
      <charset val="186"/>
      <scheme val="minor"/>
    </font>
    <font>
      <u/>
      <sz val="11"/>
      <color indexed="12"/>
      <name val="Calibri"/>
      <family val="2"/>
      <charset val="186"/>
      <scheme val="minor"/>
    </font>
    <font>
      <sz val="11"/>
      <color rgb="FFFF0000"/>
      <name val="Calibri"/>
      <family val="2"/>
      <charset val="186"/>
      <scheme val="minor"/>
    </font>
    <font>
      <sz val="14"/>
      <color theme="1"/>
      <name val="Calibri"/>
      <family val="2"/>
      <charset val="186"/>
      <scheme val="minor"/>
    </font>
    <font>
      <sz val="16"/>
      <color rgb="FFFF0000"/>
      <name val="Calibri"/>
      <family val="2"/>
      <charset val="186"/>
      <scheme val="minor"/>
    </font>
    <font>
      <b/>
      <sz val="12"/>
      <color theme="1"/>
      <name val="Calibri"/>
      <family val="2"/>
      <charset val="186"/>
      <scheme val="minor"/>
    </font>
    <font>
      <b/>
      <sz val="12"/>
      <name val="Calibri"/>
      <family val="2"/>
      <charset val="186"/>
      <scheme val="minor"/>
    </font>
    <font>
      <u/>
      <sz val="10"/>
      <color indexed="12"/>
      <name val="Calibri"/>
      <family val="2"/>
      <charset val="186"/>
      <scheme val="minor"/>
    </font>
    <font>
      <b/>
      <sz val="11"/>
      <name val="Calibri"/>
      <family val="2"/>
      <charset val="186"/>
      <scheme val="minor"/>
    </font>
    <font>
      <b/>
      <sz val="11"/>
      <color theme="1"/>
      <name val="Calibri"/>
      <family val="2"/>
      <charset val="186"/>
      <scheme val="minor"/>
    </font>
    <font>
      <sz val="20"/>
      <color theme="1"/>
      <name val="Calibri"/>
      <family val="2"/>
      <charset val="186"/>
      <scheme val="minor"/>
    </font>
    <font>
      <sz val="10"/>
      <color theme="1"/>
      <name val="Calibri"/>
      <family val="2"/>
      <charset val="186"/>
      <scheme val="minor"/>
    </font>
    <font>
      <sz val="10"/>
      <color indexed="12"/>
      <name val="Arial"/>
      <family val="2"/>
      <charset val="186"/>
    </font>
    <font>
      <sz val="11"/>
      <color theme="1"/>
      <name val="Calibri"/>
      <family val="2"/>
      <charset val="186"/>
    </font>
    <font>
      <sz val="11"/>
      <color rgb="FF000000"/>
      <name val="Calibri"/>
      <family val="2"/>
      <scheme val="minor"/>
    </font>
    <font>
      <b/>
      <sz val="10"/>
      <color theme="1"/>
      <name val="Calibri"/>
      <family val="2"/>
      <charset val="186"/>
      <scheme val="minor"/>
    </font>
    <font>
      <b/>
      <sz val="10"/>
      <name val="Arial"/>
      <family val="2"/>
      <charset val="186"/>
    </font>
    <font>
      <sz val="10"/>
      <color theme="1"/>
      <name val="Calibri"/>
      <family val="2"/>
      <scheme val="minor"/>
    </font>
    <font>
      <sz val="9"/>
      <color theme="1"/>
      <name val="Calibri"/>
      <family val="2"/>
      <scheme val="minor"/>
    </font>
    <font>
      <sz val="11"/>
      <color rgb="FF1F497D"/>
      <name val="Calibri"/>
      <family val="2"/>
      <charset val="186"/>
      <scheme val="minor"/>
    </font>
    <font>
      <i/>
      <sz val="11"/>
      <color theme="1"/>
      <name val="Calibri"/>
      <family val="2"/>
      <charset val="186"/>
      <scheme val="minor"/>
    </font>
    <font>
      <u/>
      <sz val="11"/>
      <color theme="1"/>
      <name val="Calibri"/>
      <family val="2"/>
      <charset val="186"/>
      <scheme val="minor"/>
    </font>
    <font>
      <u/>
      <sz val="10"/>
      <color indexed="12"/>
      <name val="Calibri"/>
      <family val="2"/>
      <scheme val="minor"/>
    </font>
    <font>
      <sz val="11"/>
      <color rgb="FF000000"/>
      <name val="Calibri"/>
      <family val="2"/>
    </font>
    <font>
      <sz val="10"/>
      <color rgb="FF000000"/>
      <name val="Calibri"/>
      <family val="2"/>
      <scheme val="minor"/>
    </font>
    <font>
      <b/>
      <sz val="10"/>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FFFF"/>
        <bgColor rgb="FFFFFFFF"/>
      </patternFill>
    </fill>
    <fill>
      <patternFill patternType="solid">
        <fgColor theme="0"/>
        <bgColor rgb="FFFFFFFF"/>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s>
  <cellStyleXfs count="5">
    <xf numFmtId="0" fontId="0" fillId="0" borderId="0"/>
    <xf numFmtId="0" fontId="2" fillId="0" borderId="0"/>
    <xf numFmtId="0" fontId="3" fillId="0" borderId="0" applyNumberFormat="0" applyFill="0" applyBorder="0" applyAlignment="0" applyProtection="0">
      <alignment vertical="top"/>
      <protection locked="0"/>
    </xf>
    <xf numFmtId="9" fontId="12" fillId="0" borderId="0" applyFont="0" applyFill="0" applyBorder="0" applyAlignment="0" applyProtection="0"/>
    <xf numFmtId="168" fontId="39" fillId="0" borderId="0" applyBorder="0" applyProtection="0"/>
  </cellStyleXfs>
  <cellXfs count="480">
    <xf numFmtId="0" fontId="0" fillId="0" borderId="0" xfId="0"/>
    <xf numFmtId="0" fontId="0" fillId="0" borderId="1" xfId="0" applyBorder="1"/>
    <xf numFmtId="0" fontId="0" fillId="0" borderId="1" xfId="0" applyBorder="1" applyAlignment="1">
      <alignment wrapText="1"/>
    </xf>
    <xf numFmtId="49" fontId="0" fillId="0" borderId="0" xfId="0" applyNumberFormat="1"/>
    <xf numFmtId="2" fontId="5" fillId="0" borderId="1" xfId="0" applyNumberFormat="1" applyFont="1" applyFill="1" applyBorder="1" applyAlignment="1">
      <alignment horizontal="center" vertical="center" wrapText="1"/>
    </xf>
    <xf numFmtId="0" fontId="7" fillId="0" borderId="1" xfId="0" applyFont="1" applyFill="1" applyBorder="1" applyAlignment="1">
      <alignment wrapText="1"/>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6" fillId="0" borderId="1" xfId="0" applyFont="1" applyFill="1" applyBorder="1" applyAlignment="1">
      <alignment horizontal="center" vertical="center" wrapText="1"/>
    </xf>
    <xf numFmtId="49" fontId="5" fillId="0" borderId="1" xfId="1" quotePrefix="1" applyNumberFormat="1" applyFont="1" applyFill="1" applyBorder="1" applyAlignment="1">
      <alignment horizontal="center" vertical="center" wrapText="1"/>
    </xf>
    <xf numFmtId="0" fontId="5" fillId="0" borderId="1" xfId="1" quotePrefix="1" applyNumberFormat="1" applyFont="1" applyFill="1" applyBorder="1" applyAlignment="1">
      <alignment horizontal="center" vertical="center" wrapText="1"/>
    </xf>
    <xf numFmtId="0" fontId="3" fillId="0" borderId="1" xfId="2" applyBorder="1" applyAlignment="1" applyProtection="1">
      <alignment vertical="center" wrapText="1"/>
    </xf>
    <xf numFmtId="0" fontId="3" fillId="0" borderId="1" xfId="2" applyBorder="1" applyAlignment="1" applyProtection="1">
      <alignment vertical="center"/>
    </xf>
    <xf numFmtId="0" fontId="3" fillId="0" borderId="3" xfId="2" applyBorder="1" applyAlignment="1" applyProtection="1">
      <alignment vertical="center" wrapText="1"/>
    </xf>
    <xf numFmtId="2" fontId="8" fillId="0"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9" fillId="0" borderId="1" xfId="2" applyFont="1" applyBorder="1" applyAlignment="1" applyProtection="1">
      <alignment vertical="center" wrapText="1"/>
    </xf>
    <xf numFmtId="0" fontId="0" fillId="0" borderId="1" xfId="0" applyFont="1" applyBorder="1" applyAlignment="1">
      <alignment wrapText="1"/>
    </xf>
    <xf numFmtId="0" fontId="10" fillId="0" borderId="1" xfId="0" applyFont="1" applyFill="1" applyBorder="1" applyAlignment="1">
      <alignment horizontal="center" vertical="center" wrapText="1"/>
    </xf>
    <xf numFmtId="2" fontId="8" fillId="0" borderId="1" xfId="0" quotePrefix="1" applyNumberFormat="1" applyFont="1" applyFill="1" applyBorder="1" applyAlignment="1">
      <alignment horizontal="center" vertical="center" wrapText="1"/>
    </xf>
    <xf numFmtId="0" fontId="8" fillId="0" borderId="1" xfId="1"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xf numFmtId="49" fontId="8" fillId="0" borderId="1" xfId="1" quotePrefix="1" applyNumberFormat="1" applyFont="1" applyFill="1" applyBorder="1" applyAlignment="1">
      <alignment horizontal="center" vertical="center" wrapText="1"/>
    </xf>
    <xf numFmtId="0" fontId="8" fillId="0" borderId="1" xfId="1" quotePrefix="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1" fillId="0" borderId="1" xfId="0" applyFont="1" applyFill="1" applyBorder="1" applyAlignment="1">
      <alignment wrapText="1"/>
    </xf>
    <xf numFmtId="2" fontId="0" fillId="0" borderId="1" xfId="0" quotePrefix="1" applyNumberFormat="1" applyFont="1" applyFill="1" applyBorder="1" applyAlignment="1">
      <alignment horizontal="center" vertical="center" wrapText="1"/>
    </xf>
    <xf numFmtId="0" fontId="0" fillId="0" borderId="1" xfId="1" quotePrefix="1" applyFont="1" applyFill="1" applyBorder="1" applyAlignment="1">
      <alignment horizontal="center" vertical="center" wrapText="1"/>
    </xf>
    <xf numFmtId="0" fontId="0" fillId="0" borderId="3" xfId="0" applyFont="1" applyBorder="1" applyAlignment="1">
      <alignment horizontal="center" vertical="center"/>
    </xf>
    <xf numFmtId="0" fontId="13" fillId="0" borderId="0" xfId="0" applyFont="1"/>
    <xf numFmtId="0" fontId="13" fillId="0" borderId="0" xfId="0" applyFont="1" applyAlignment="1">
      <alignment horizontal="center" wrapText="1"/>
    </xf>
    <xf numFmtId="49" fontId="0"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3" fillId="0" borderId="0" xfId="2" applyAlignment="1" applyProtection="1">
      <alignment vertical="center"/>
    </xf>
    <xf numFmtId="2" fontId="8" fillId="0" borderId="1" xfId="1" applyNumberFormat="1" applyFont="1" applyFill="1" applyBorder="1" applyAlignment="1">
      <alignment horizontal="center" vertical="center" wrapText="1"/>
    </xf>
    <xf numFmtId="2" fontId="0"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2" fontId="9" fillId="0" borderId="1" xfId="2" applyNumberFormat="1" applyFont="1" applyBorder="1" applyAlignment="1" applyProtection="1">
      <alignment vertical="center" wrapText="1"/>
    </xf>
    <xf numFmtId="2" fontId="0" fillId="0" borderId="1" xfId="0" applyNumberFormat="1" applyFont="1" applyBorder="1"/>
    <xf numFmtId="2" fontId="0" fillId="0" borderId="1" xfId="0" applyNumberFormat="1" applyFont="1" applyFill="1" applyBorder="1" applyAlignment="1">
      <alignment horizontal="center" vertical="center" wrapText="1"/>
    </xf>
    <xf numFmtId="2" fontId="9" fillId="0" borderId="1" xfId="2" applyNumberFormat="1" applyFont="1" applyBorder="1" applyAlignment="1" applyProtection="1">
      <alignment vertical="center"/>
    </xf>
    <xf numFmtId="2" fontId="0" fillId="0" borderId="1" xfId="0" applyNumberFormat="1" applyBorder="1"/>
    <xf numFmtId="49" fontId="1" fillId="0" borderId="1" xfId="0" applyNumberFormat="1" applyFont="1" applyBorder="1" applyAlignment="1">
      <alignment horizontal="center" vertical="center"/>
    </xf>
    <xf numFmtId="0" fontId="3" fillId="0" borderId="0" xfId="2" applyAlignment="1" applyProtection="1"/>
    <xf numFmtId="0" fontId="0" fillId="0" borderId="0" xfId="0" quotePrefix="1" applyFill="1" applyBorder="1"/>
    <xf numFmtId="0" fontId="0" fillId="0" borderId="0" xfId="0" applyAlignment="1">
      <alignment horizontal="center"/>
    </xf>
    <xf numFmtId="0" fontId="3" fillId="0" borderId="1" xfId="2" applyBorder="1" applyAlignment="1" applyProtection="1"/>
    <xf numFmtId="0" fontId="16" fillId="0" borderId="0" xfId="0" applyFont="1"/>
    <xf numFmtId="0" fontId="0" fillId="0" borderId="0" xfId="0"/>
    <xf numFmtId="0" fontId="17" fillId="0" borderId="1" xfId="2" applyFont="1" applyBorder="1" applyAlignment="1" applyProtection="1">
      <alignment wrapText="1"/>
    </xf>
    <xf numFmtId="0" fontId="8" fillId="0" borderId="1" xfId="0" applyFont="1" applyBorder="1" applyAlignment="1">
      <alignment wrapText="1"/>
    </xf>
    <xf numFmtId="0" fontId="8" fillId="0" borderId="1" xfId="0" applyFont="1" applyBorder="1"/>
    <xf numFmtId="0" fontId="0" fillId="0" borderId="0" xfId="0" applyBorder="1"/>
    <xf numFmtId="0" fontId="17" fillId="0" borderId="7" xfId="2" applyFont="1" applyBorder="1" applyAlignment="1" applyProtection="1">
      <alignment wrapText="1"/>
    </xf>
    <xf numFmtId="0" fontId="8" fillId="0" borderId="7" xfId="0" applyFont="1" applyBorder="1"/>
    <xf numFmtId="0" fontId="3" fillId="0" borderId="1" xfId="2" applyBorder="1" applyAlignment="1" applyProtection="1">
      <alignment wrapText="1"/>
    </xf>
    <xf numFmtId="0" fontId="8" fillId="4" borderId="1" xfId="0" applyFont="1" applyFill="1" applyBorder="1"/>
    <xf numFmtId="0" fontId="0" fillId="0" borderId="1" xfId="0" applyBorder="1" applyAlignment="1">
      <alignment horizontal="center"/>
    </xf>
    <xf numFmtId="0" fontId="0" fillId="0" borderId="0" xfId="0" applyFont="1"/>
    <xf numFmtId="0" fontId="8" fillId="0" borderId="0" xfId="0" applyFont="1"/>
    <xf numFmtId="0" fontId="8"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center" wrapText="1"/>
    </xf>
    <xf numFmtId="0" fontId="0" fillId="4" borderId="1" xfId="0" applyFont="1" applyFill="1" applyBorder="1" applyAlignment="1">
      <alignment horizontal="center"/>
    </xf>
    <xf numFmtId="16" fontId="0" fillId="4" borderId="1" xfId="0" applyNumberFormat="1" applyFont="1" applyFill="1" applyBorder="1" applyAlignment="1">
      <alignment horizontal="center"/>
    </xf>
    <xf numFmtId="0" fontId="0" fillId="0" borderId="1" xfId="0" applyFont="1" applyFill="1" applyBorder="1" applyAlignment="1">
      <alignment horizontal="center"/>
    </xf>
    <xf numFmtId="0" fontId="0" fillId="4" borderId="1" xfId="0" quotePrefix="1" applyFont="1" applyFill="1" applyBorder="1" applyAlignment="1">
      <alignment horizontal="center" wrapText="1"/>
    </xf>
    <xf numFmtId="0" fontId="0" fillId="4" borderId="1" xfId="0" quotePrefix="1" applyFont="1" applyFill="1" applyBorder="1" applyAlignment="1">
      <alignment horizontal="center"/>
    </xf>
    <xf numFmtId="0" fontId="0" fillId="4" borderId="1" xfId="0" applyFont="1" applyFill="1" applyBorder="1" applyAlignment="1">
      <alignment horizontal="center" wrapText="1"/>
    </xf>
    <xf numFmtId="0" fontId="8" fillId="4" borderId="1" xfId="0" applyFont="1" applyFill="1" applyBorder="1" applyAlignment="1">
      <alignment horizontal="center"/>
    </xf>
    <xf numFmtId="0" fontId="8" fillId="4" borderId="1" xfId="0" quotePrefix="1" applyFont="1" applyFill="1" applyBorder="1" applyAlignment="1">
      <alignment horizontal="center"/>
    </xf>
    <xf numFmtId="16" fontId="8" fillId="4" borderId="1" xfId="0" applyNumberFormat="1" applyFont="1" applyFill="1" applyBorder="1" applyAlignment="1">
      <alignment horizontal="center"/>
    </xf>
    <xf numFmtId="49" fontId="0" fillId="4" borderId="1" xfId="0" quotePrefix="1" applyNumberFormat="1" applyFont="1" applyFill="1" applyBorder="1" applyAlignment="1">
      <alignment horizontal="center"/>
    </xf>
    <xf numFmtId="0" fontId="0" fillId="0" borderId="1" xfId="0" applyBorder="1" applyAlignment="1">
      <alignment horizontal="center" wrapText="1"/>
    </xf>
    <xf numFmtId="49" fontId="0" fillId="0" borderId="1" xfId="0" applyNumberFormat="1" applyBorder="1" applyAlignment="1">
      <alignment horizontal="center" wrapText="1"/>
    </xf>
    <xf numFmtId="0" fontId="0" fillId="0" borderId="1" xfId="0" applyBorder="1" applyAlignment="1">
      <alignment horizontal="left" wrapText="1"/>
    </xf>
    <xf numFmtId="2" fontId="0" fillId="0" borderId="1" xfId="0" applyNumberFormat="1" applyBorder="1" applyAlignment="1">
      <alignment wrapText="1"/>
    </xf>
    <xf numFmtId="0" fontId="1" fillId="0" borderId="0" xfId="0" applyFont="1" applyAlignment="1">
      <alignment horizontal="center"/>
    </xf>
    <xf numFmtId="0" fontId="1" fillId="0" borderId="1" xfId="0" applyFont="1" applyFill="1" applyBorder="1" applyAlignment="1">
      <alignment horizontal="center" wrapText="1"/>
    </xf>
    <xf numFmtId="49" fontId="0" fillId="0" borderId="1" xfId="0" applyNumberFormat="1" applyBorder="1" applyAlignment="1">
      <alignment horizontal="center"/>
    </xf>
    <xf numFmtId="0" fontId="0" fillId="0" borderId="0" xfId="0" applyAlignment="1">
      <alignment horizontal="center" wrapText="1"/>
    </xf>
    <xf numFmtId="0" fontId="0" fillId="0" borderId="0" xfId="0" applyAlignment="1">
      <alignment wrapText="1"/>
    </xf>
    <xf numFmtId="0" fontId="3" fillId="0" borderId="0" xfId="2" applyAlignment="1" applyProtection="1">
      <alignment wrapText="1"/>
    </xf>
    <xf numFmtId="0" fontId="21" fillId="3" borderId="5" xfId="0" applyFont="1" applyFill="1" applyBorder="1" applyAlignment="1">
      <alignment horizontal="center" wrapText="1"/>
    </xf>
    <xf numFmtId="0" fontId="21" fillId="3" borderId="1" xfId="0" applyFont="1" applyFill="1" applyBorder="1" applyAlignment="1">
      <alignment horizontal="center" wrapText="1"/>
    </xf>
    <xf numFmtId="0" fontId="21" fillId="3" borderId="1" xfId="0" applyFont="1" applyFill="1" applyBorder="1" applyAlignment="1">
      <alignment horizontal="center"/>
    </xf>
    <xf numFmtId="49" fontId="21" fillId="3" borderId="1" xfId="0" applyNumberFormat="1" applyFont="1" applyFill="1" applyBorder="1" applyAlignment="1">
      <alignment horizontal="center" wrapText="1"/>
    </xf>
    <xf numFmtId="0" fontId="22" fillId="3" borderId="5" xfId="0" applyFont="1" applyFill="1" applyBorder="1" applyAlignment="1">
      <alignment horizontal="center" wrapText="1"/>
    </xf>
    <xf numFmtId="0" fontId="0" fillId="0" borderId="0" xfId="0" applyBorder="1"/>
    <xf numFmtId="0" fontId="0" fillId="0" borderId="0" xfId="0"/>
    <xf numFmtId="0" fontId="8" fillId="0" borderId="1" xfId="1" applyFont="1" applyFill="1" applyBorder="1" applyAlignment="1">
      <alignment horizontal="center" wrapText="1"/>
    </xf>
    <xf numFmtId="49" fontId="0" fillId="0" borderId="1" xfId="0" applyNumberFormat="1" applyFont="1" applyBorder="1" applyAlignment="1">
      <alignment horizontal="center"/>
    </xf>
    <xf numFmtId="0" fontId="8" fillId="0" borderId="1" xfId="1" quotePrefix="1" applyNumberFormat="1" applyFont="1" applyFill="1" applyBorder="1" applyAlignment="1">
      <alignment horizontal="center" wrapText="1"/>
    </xf>
    <xf numFmtId="49" fontId="8" fillId="0" borderId="1" xfId="1" quotePrefix="1" applyNumberFormat="1" applyFont="1" applyFill="1" applyBorder="1" applyAlignment="1">
      <alignment horizontal="center" wrapText="1"/>
    </xf>
    <xf numFmtId="49" fontId="8" fillId="0" borderId="1" xfId="1" applyNumberFormat="1" applyFont="1" applyFill="1" applyBorder="1" applyAlignment="1">
      <alignment horizontal="center" wrapText="1"/>
    </xf>
    <xf numFmtId="49" fontId="0" fillId="0" borderId="1" xfId="0" applyNumberFormat="1" applyFont="1" applyBorder="1" applyAlignment="1">
      <alignment horizontal="center" wrapText="1"/>
    </xf>
    <xf numFmtId="0" fontId="0" fillId="0" borderId="1" xfId="1" applyFont="1" applyFill="1" applyBorder="1" applyAlignment="1">
      <alignment horizontal="center" wrapText="1"/>
    </xf>
    <xf numFmtId="0" fontId="23" fillId="0" borderId="1" xfId="2" applyFont="1" applyBorder="1" applyAlignment="1" applyProtection="1">
      <alignment wrapText="1"/>
    </xf>
    <xf numFmtId="0" fontId="0" fillId="0" borderId="1" xfId="0" applyFont="1" applyBorder="1" applyAlignment="1"/>
    <xf numFmtId="0" fontId="0" fillId="0" borderId="4" xfId="0" applyFont="1" applyBorder="1" applyAlignment="1">
      <alignment horizontal="center"/>
    </xf>
    <xf numFmtId="0" fontId="8" fillId="0" borderId="3" xfId="1" applyFont="1" applyFill="1" applyBorder="1" applyAlignment="1">
      <alignment horizontal="center" wrapText="1"/>
    </xf>
    <xf numFmtId="49" fontId="0" fillId="0" borderId="7" xfId="0" applyNumberFormat="1" applyFont="1" applyBorder="1" applyAlignment="1">
      <alignment horizontal="center"/>
    </xf>
    <xf numFmtId="0" fontId="0" fillId="0" borderId="0" xfId="0" applyFont="1" applyAlignment="1">
      <alignment horizontal="center"/>
    </xf>
    <xf numFmtId="0" fontId="21" fillId="3" borderId="7" xfId="0" applyFont="1" applyFill="1" applyBorder="1" applyAlignment="1">
      <alignment horizontal="center" wrapText="1"/>
    </xf>
    <xf numFmtId="0" fontId="21" fillId="3" borderId="7" xfId="0" applyFont="1" applyFill="1" applyBorder="1" applyAlignment="1">
      <alignment horizontal="center"/>
    </xf>
    <xf numFmtId="0" fontId="0" fillId="0" borderId="6" xfId="0" applyFont="1" applyBorder="1" applyAlignment="1">
      <alignment horizontal="center" wrapText="1"/>
    </xf>
    <xf numFmtId="0" fontId="8" fillId="0" borderId="6" xfId="1" applyFont="1" applyFill="1" applyBorder="1" applyAlignment="1">
      <alignment horizontal="center"/>
    </xf>
    <xf numFmtId="0" fontId="0" fillId="0" borderId="1" xfId="0" applyFill="1" applyBorder="1" applyAlignment="1">
      <alignment horizontal="left"/>
    </xf>
    <xf numFmtId="0" fontId="8" fillId="0" borderId="1" xfId="1" applyFont="1" applyFill="1" applyBorder="1" applyAlignment="1">
      <alignment horizontal="center"/>
    </xf>
    <xf numFmtId="0" fontId="0" fillId="0" borderId="1" xfId="0" applyFont="1" applyBorder="1" applyAlignment="1">
      <alignment horizontal="left" wrapText="1"/>
    </xf>
    <xf numFmtId="0" fontId="0" fillId="4" borderId="1" xfId="0" applyFont="1" applyFill="1" applyBorder="1" applyAlignment="1">
      <alignment horizontal="left" wrapText="1"/>
    </xf>
    <xf numFmtId="16" fontId="8" fillId="0" borderId="6" xfId="1" applyNumberFormat="1" applyFont="1" applyFill="1" applyBorder="1" applyAlignment="1">
      <alignment horizontal="center"/>
    </xf>
    <xf numFmtId="16" fontId="8" fillId="0" borderId="1" xfId="1" applyNumberFormat="1" applyFont="1" applyFill="1" applyBorder="1" applyAlignment="1">
      <alignment horizontal="center"/>
    </xf>
    <xf numFmtId="0" fontId="18" fillId="0" borderId="0" xfId="0" applyFont="1"/>
    <xf numFmtId="49" fontId="8" fillId="0" borderId="6" xfId="1" quotePrefix="1" applyNumberFormat="1" applyFont="1" applyFill="1" applyBorder="1" applyAlignment="1">
      <alignment horizontal="center"/>
    </xf>
    <xf numFmtId="0" fontId="8" fillId="0" borderId="6" xfId="1" quotePrefix="1" applyNumberFormat="1" applyFont="1" applyFill="1" applyBorder="1" applyAlignment="1">
      <alignment horizontal="center" wrapText="1"/>
    </xf>
    <xf numFmtId="0" fontId="8" fillId="0" borderId="6" xfId="1" applyNumberFormat="1" applyFont="1" applyFill="1" applyBorder="1" applyAlignment="1">
      <alignment horizontal="center"/>
    </xf>
    <xf numFmtId="0" fontId="8" fillId="0" borderId="6" xfId="0" applyFont="1" applyFill="1" applyBorder="1" applyAlignment="1">
      <alignment horizontal="center" wrapText="1"/>
    </xf>
    <xf numFmtId="0" fontId="8" fillId="0" borderId="1" xfId="1" quotePrefix="1" applyFont="1" applyFill="1" applyBorder="1" applyAlignment="1">
      <alignment horizontal="center"/>
    </xf>
    <xf numFmtId="49" fontId="8" fillId="0" borderId="1" xfId="1" applyNumberFormat="1" applyFont="1" applyFill="1" applyBorder="1" applyAlignment="1">
      <alignment horizontal="center"/>
    </xf>
    <xf numFmtId="0" fontId="8" fillId="0" borderId="1" xfId="1" applyNumberFormat="1" applyFont="1" applyFill="1" applyBorder="1" applyAlignment="1">
      <alignment horizontal="center" vertical="center"/>
    </xf>
    <xf numFmtId="0" fontId="8" fillId="0" borderId="1" xfId="0" applyFont="1" applyFill="1" applyBorder="1" applyAlignment="1">
      <alignment horizontal="center" wrapText="1"/>
    </xf>
    <xf numFmtId="0" fontId="8" fillId="0" borderId="1" xfId="1" applyNumberFormat="1" applyFont="1" applyFill="1" applyBorder="1" applyAlignment="1">
      <alignment horizontal="center"/>
    </xf>
    <xf numFmtId="49" fontId="8" fillId="0" borderId="1" xfId="1" quotePrefix="1" applyNumberFormat="1" applyFont="1" applyFill="1" applyBorder="1" applyAlignment="1">
      <alignment horizontal="center"/>
    </xf>
    <xf numFmtId="0" fontId="8" fillId="0" borderId="1" xfId="1" quotePrefix="1" applyNumberFormat="1" applyFont="1" applyFill="1" applyBorder="1" applyAlignment="1">
      <alignment horizontal="center"/>
    </xf>
    <xf numFmtId="0" fontId="8" fillId="0" borderId="1" xfId="1" quotePrefix="1" applyFont="1" applyFill="1" applyBorder="1" applyAlignment="1">
      <alignment horizontal="center" wrapText="1"/>
    </xf>
    <xf numFmtId="0" fontId="0" fillId="4" borderId="0" xfId="0" applyFont="1" applyFill="1"/>
    <xf numFmtId="49" fontId="8" fillId="0" borderId="6" xfId="1" applyNumberFormat="1" applyFont="1" applyFill="1" applyBorder="1" applyAlignment="1">
      <alignment horizontal="center"/>
    </xf>
    <xf numFmtId="49" fontId="8" fillId="0" borderId="6" xfId="1" quotePrefix="1" applyNumberFormat="1" applyFont="1" applyFill="1" applyBorder="1" applyAlignment="1">
      <alignment horizontal="center" wrapText="1"/>
    </xf>
    <xf numFmtId="0" fontId="8" fillId="4" borderId="1" xfId="1" quotePrefix="1" applyNumberFormat="1" applyFont="1" applyFill="1" applyBorder="1" applyAlignment="1">
      <alignment horizontal="center" wrapText="1"/>
    </xf>
    <xf numFmtId="0" fontId="0" fillId="0" borderId="1" xfId="0" applyFont="1" applyFill="1" applyBorder="1" applyAlignment="1">
      <alignment horizontal="center" wrapText="1"/>
    </xf>
    <xf numFmtId="0" fontId="8" fillId="0" borderId="6" xfId="1" applyFont="1" applyFill="1" applyBorder="1" applyAlignment="1">
      <alignment horizontal="center" wrapText="1"/>
    </xf>
    <xf numFmtId="0" fontId="0" fillId="0" borderId="6" xfId="0" applyFont="1" applyFill="1" applyBorder="1" applyAlignment="1">
      <alignment horizontal="center" wrapText="1"/>
    </xf>
    <xf numFmtId="0" fontId="0" fillId="0" borderId="0" xfId="0" applyFont="1" applyAlignment="1"/>
    <xf numFmtId="0" fontId="0" fillId="0" borderId="0" xfId="0" applyFont="1" applyAlignment="1">
      <alignment wrapText="1"/>
    </xf>
    <xf numFmtId="0" fontId="8" fillId="0" borderId="0" xfId="0" applyFont="1" applyAlignment="1"/>
    <xf numFmtId="0" fontId="0" fillId="0" borderId="0" xfId="0" applyFont="1" applyAlignment="1">
      <alignment horizontal="left" wrapText="1"/>
    </xf>
    <xf numFmtId="0" fontId="22" fillId="3" borderId="1" xfId="0" applyFont="1" applyFill="1" applyBorder="1" applyAlignment="1">
      <alignment horizontal="center" wrapText="1"/>
    </xf>
    <xf numFmtId="0" fontId="17" fillId="0" borderId="1" xfId="2" applyFont="1" applyBorder="1" applyAlignment="1" applyProtection="1">
      <alignment horizontal="left" vertical="center" wrapText="1"/>
    </xf>
    <xf numFmtId="0" fontId="17" fillId="0" borderId="1" xfId="2" applyFont="1" applyBorder="1" applyAlignment="1" applyProtection="1">
      <alignment horizontal="left" wrapText="1"/>
    </xf>
    <xf numFmtId="0" fontId="17" fillId="0" borderId="1" xfId="2" applyFont="1" applyFill="1" applyBorder="1" applyAlignment="1" applyProtection="1">
      <alignment horizontal="left" wrapText="1"/>
    </xf>
    <xf numFmtId="0" fontId="17" fillId="0" borderId="6" xfId="2" applyFont="1" applyFill="1" applyBorder="1" applyAlignment="1" applyProtection="1">
      <alignment horizontal="left" wrapText="1"/>
    </xf>
    <xf numFmtId="0" fontId="21" fillId="3" borderId="2" xfId="0" applyFont="1" applyFill="1" applyBorder="1" applyAlignment="1">
      <alignment horizontal="center" wrapText="1"/>
    </xf>
    <xf numFmtId="0" fontId="3" fillId="0" borderId="1" xfId="2" applyFill="1" applyBorder="1" applyAlignment="1" applyProtection="1">
      <alignment horizontal="left" wrapText="1"/>
    </xf>
    <xf numFmtId="0" fontId="3" fillId="0" borderId="6" xfId="2" applyFill="1" applyBorder="1" applyAlignment="1" applyProtection="1">
      <alignment horizontal="left" wrapText="1"/>
    </xf>
    <xf numFmtId="0" fontId="25" fillId="3" borderId="1" xfId="0" applyFont="1" applyFill="1" applyBorder="1" applyAlignment="1">
      <alignment horizontal="center" wrapText="1"/>
    </xf>
    <xf numFmtId="0" fontId="25" fillId="3" borderId="1" xfId="0" applyFont="1" applyFill="1" applyBorder="1" applyAlignment="1">
      <alignment horizontal="center"/>
    </xf>
    <xf numFmtId="0" fontId="25" fillId="3" borderId="5" xfId="0" applyFont="1" applyFill="1" applyBorder="1" applyAlignment="1">
      <alignment horizontal="center" wrapText="1"/>
    </xf>
    <xf numFmtId="49" fontId="0" fillId="0" borderId="1" xfId="1" applyNumberFormat="1" applyFont="1" applyFill="1" applyBorder="1" applyAlignment="1">
      <alignment horizontal="center" wrapText="1"/>
    </xf>
    <xf numFmtId="2" fontId="0" fillId="0" borderId="1" xfId="0" applyNumberFormat="1" applyFont="1" applyFill="1" applyBorder="1" applyAlignment="1">
      <alignment horizontal="center" wrapText="1"/>
    </xf>
    <xf numFmtId="2" fontId="8" fillId="0" borderId="1" xfId="0" applyNumberFormat="1" applyFont="1" applyFill="1" applyBorder="1" applyAlignment="1">
      <alignment horizontal="center" wrapText="1"/>
    </xf>
    <xf numFmtId="2" fontId="8" fillId="0" borderId="1" xfId="0" quotePrefix="1" applyNumberFormat="1" applyFont="1" applyFill="1" applyBorder="1" applyAlignment="1">
      <alignment horizontal="center" wrapText="1"/>
    </xf>
    <xf numFmtId="0" fontId="0" fillId="0" borderId="1" xfId="1" quotePrefix="1" applyNumberFormat="1" applyFont="1" applyFill="1" applyBorder="1" applyAlignment="1">
      <alignment horizontal="center" wrapText="1"/>
    </xf>
    <xf numFmtId="0" fontId="8" fillId="4" borderId="1" xfId="1" applyFont="1" applyFill="1" applyBorder="1" applyAlignment="1">
      <alignment horizontal="center" wrapText="1"/>
    </xf>
    <xf numFmtId="0" fontId="0" fillId="4" borderId="1" xfId="1" applyFont="1" applyFill="1" applyBorder="1" applyAlignment="1">
      <alignment horizontal="center" wrapText="1"/>
    </xf>
    <xf numFmtId="2" fontId="8" fillId="4" borderId="1" xfId="0" applyNumberFormat="1" applyFont="1" applyFill="1" applyBorder="1" applyAlignment="1">
      <alignment horizontal="center" wrapText="1"/>
    </xf>
    <xf numFmtId="49" fontId="8" fillId="4" borderId="1" xfId="1" applyNumberFormat="1" applyFont="1" applyFill="1" applyBorder="1" applyAlignment="1">
      <alignment horizontal="center" wrapText="1"/>
    </xf>
    <xf numFmtId="49" fontId="0" fillId="0" borderId="1" xfId="0" applyNumberFormat="1" applyFont="1" applyFill="1" applyBorder="1" applyAlignment="1">
      <alignment horizontal="center" wrapText="1"/>
    </xf>
    <xf numFmtId="0" fontId="3" fillId="4" borderId="1" xfId="2" applyFill="1" applyBorder="1" applyAlignment="1" applyProtection="1">
      <alignment horizontal="left" wrapText="1"/>
    </xf>
    <xf numFmtId="0" fontId="3" fillId="0" borderId="1" xfId="2" applyFill="1" applyBorder="1" applyAlignment="1" applyProtection="1">
      <alignment wrapText="1"/>
    </xf>
    <xf numFmtId="0" fontId="3" fillId="0" borderId="1" xfId="2" applyBorder="1" applyAlignment="1" applyProtection="1">
      <alignment horizontal="left" vertical="center" wrapText="1"/>
    </xf>
    <xf numFmtId="0" fontId="0" fillId="0" borderId="1" xfId="0" applyBorder="1" applyAlignment="1">
      <alignment vertical="center" wrapText="1"/>
    </xf>
    <xf numFmtId="0" fontId="0" fillId="4"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4" borderId="1" xfId="0" applyFill="1" applyBorder="1" applyAlignment="1">
      <alignment horizontal="center" vertical="center" wrapText="1"/>
    </xf>
    <xf numFmtId="0" fontId="3" fillId="0" borderId="1" xfId="2" applyFill="1" applyBorder="1" applyAlignment="1" applyProtection="1">
      <alignment horizontal="left" vertical="center" wrapText="1"/>
    </xf>
    <xf numFmtId="0" fontId="0" fillId="0" borderId="1" xfId="0" quotePrefix="1" applyFill="1" applyBorder="1" applyAlignment="1">
      <alignment horizontal="center" vertical="center"/>
    </xf>
    <xf numFmtId="0" fontId="0" fillId="4" borderId="1" xfId="0" quotePrefix="1" applyFill="1" applyBorder="1" applyAlignment="1">
      <alignment horizontal="center" vertical="center"/>
    </xf>
    <xf numFmtId="0" fontId="0" fillId="0" borderId="1" xfId="0" applyBorder="1" applyAlignment="1">
      <alignment vertical="center"/>
    </xf>
    <xf numFmtId="0" fontId="0" fillId="0" borderId="1" xfId="0" applyNumberFormat="1" applyBorder="1" applyAlignment="1">
      <alignment horizontal="center" vertical="center" wrapText="1"/>
    </xf>
    <xf numFmtId="49" fontId="0" fillId="4"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4" borderId="1" xfId="0" quotePrefix="1" applyFill="1" applyBorder="1" applyAlignment="1">
      <alignment horizontal="center" vertical="center" wrapText="1"/>
    </xf>
    <xf numFmtId="0" fontId="0" fillId="0" borderId="1" xfId="0" applyFill="1" applyBorder="1" applyAlignment="1">
      <alignment horizontal="center" vertical="center"/>
    </xf>
    <xf numFmtId="49" fontId="0" fillId="4" borderId="1" xfId="0" quotePrefix="1" applyNumberFormat="1" applyFill="1" applyBorder="1" applyAlignment="1">
      <alignment horizontal="center" vertical="center"/>
    </xf>
    <xf numFmtId="1" fontId="0" fillId="0" borderId="1" xfId="0" applyNumberFormat="1" applyBorder="1" applyAlignment="1">
      <alignment horizontal="center" vertical="center" wrapText="1"/>
    </xf>
    <xf numFmtId="9" fontId="0" fillId="0" borderId="0" xfId="3" applyFont="1" applyAlignment="1">
      <alignment horizontal="center"/>
    </xf>
    <xf numFmtId="0" fontId="3" fillId="4" borderId="1" xfId="2" applyFill="1" applyBorder="1" applyAlignment="1" applyProtection="1">
      <alignment horizontal="left" vertical="center" wrapText="1"/>
    </xf>
    <xf numFmtId="0" fontId="0" fillId="0" borderId="4" xfId="0" applyBorder="1"/>
    <xf numFmtId="0" fontId="3" fillId="0" borderId="7" xfId="2" applyBorder="1" applyAlignment="1" applyProtection="1">
      <alignment horizontal="left" vertical="center" wrapText="1"/>
    </xf>
    <xf numFmtId="0" fontId="0" fillId="0" borderId="4" xfId="0" applyBorder="1" applyAlignment="1">
      <alignment vertical="center"/>
    </xf>
    <xf numFmtId="0" fontId="27" fillId="0" borderId="1" xfId="0" applyFont="1" applyBorder="1" applyAlignment="1">
      <alignment wrapText="1"/>
    </xf>
    <xf numFmtId="0" fontId="0" fillId="0" borderId="5" xfId="0" applyFont="1" applyFill="1" applyBorder="1" applyAlignment="1">
      <alignment horizontal="left"/>
    </xf>
    <xf numFmtId="2" fontId="8" fillId="0" borderId="4" xfId="0" applyNumberFormat="1" applyFont="1" applyFill="1" applyBorder="1" applyAlignment="1">
      <alignment horizontal="center" wrapText="1"/>
    </xf>
    <xf numFmtId="49" fontId="8" fillId="0" borderId="12" xfId="1" quotePrefix="1" applyNumberFormat="1" applyFont="1" applyFill="1" applyBorder="1" applyAlignment="1">
      <alignment horizontal="center" wrapText="1"/>
    </xf>
    <xf numFmtId="0" fontId="8" fillId="0" borderId="9" xfId="1" quotePrefix="1" applyNumberFormat="1" applyFont="1" applyFill="1" applyBorder="1" applyAlignment="1">
      <alignment horizontal="center" wrapText="1"/>
    </xf>
    <xf numFmtId="0" fontId="0" fillId="0" borderId="1" xfId="0" applyFont="1" applyFill="1" applyBorder="1" applyAlignment="1">
      <alignment wrapText="1"/>
    </xf>
    <xf numFmtId="0" fontId="9" fillId="0" borderId="0" xfId="2" applyFont="1" applyAlignment="1" applyProtection="1"/>
    <xf numFmtId="0" fontId="8" fillId="0" borderId="4" xfId="0" applyFont="1" applyFill="1" applyBorder="1" applyAlignment="1">
      <alignment horizontal="center" wrapText="1"/>
    </xf>
    <xf numFmtId="49" fontId="8" fillId="0" borderId="12" xfId="1" applyNumberFormat="1" applyFont="1" applyFill="1" applyBorder="1" applyAlignment="1">
      <alignment horizontal="center" wrapText="1"/>
    </xf>
    <xf numFmtId="0" fontId="13" fillId="0" borderId="1" xfId="0" applyFont="1" applyBorder="1" applyAlignment="1">
      <alignment wrapText="1"/>
    </xf>
    <xf numFmtId="0" fontId="30" fillId="0" borderId="0" xfId="0" applyFont="1" applyAlignment="1">
      <alignment horizontal="center" wrapText="1"/>
    </xf>
    <xf numFmtId="0" fontId="0" fillId="0" borderId="0" xfId="0" applyFont="1" applyAlignment="1">
      <alignment horizontal="center" wrapText="1"/>
    </xf>
    <xf numFmtId="0" fontId="30" fillId="0" borderId="1" xfId="0" applyFont="1" applyBorder="1" applyAlignment="1">
      <alignment horizontal="center" wrapText="1"/>
    </xf>
    <xf numFmtId="0" fontId="9" fillId="0" borderId="1" xfId="2" applyFont="1" applyBorder="1" applyAlignment="1" applyProtection="1"/>
    <xf numFmtId="0" fontId="1" fillId="0" borderId="1" xfId="0" applyFont="1" applyFill="1" applyBorder="1" applyAlignment="1">
      <alignment wrapText="1"/>
    </xf>
    <xf numFmtId="0" fontId="9" fillId="0" borderId="0" xfId="2" applyFont="1" applyAlignment="1" applyProtection="1">
      <alignment wrapText="1"/>
    </xf>
    <xf numFmtId="0" fontId="13" fillId="0" borderId="0" xfId="0" applyFont="1" applyAlignment="1">
      <alignment wrapText="1"/>
    </xf>
    <xf numFmtId="49" fontId="0" fillId="0" borderId="1" xfId="0" applyNumberFormat="1" applyBorder="1" applyAlignment="1">
      <alignment horizontal="center" vertical="center" wrapText="1"/>
    </xf>
    <xf numFmtId="0" fontId="5" fillId="0" borderId="1" xfId="1" applyFont="1" applyFill="1" applyBorder="1" applyAlignment="1">
      <alignment horizontal="center" vertical="center" wrapText="1"/>
    </xf>
    <xf numFmtId="0" fontId="27" fillId="0" borderId="1" xfId="0" applyFont="1" applyFill="1" applyBorder="1" applyAlignment="1">
      <alignment horizontal="center" vertical="center" wrapText="1"/>
    </xf>
    <xf numFmtId="0" fontId="0" fillId="0" borderId="1" xfId="0" applyFont="1" applyFill="1" applyBorder="1"/>
    <xf numFmtId="0" fontId="0" fillId="0" borderId="6" xfId="0" applyFont="1" applyFill="1" applyBorder="1" applyAlignment="1">
      <alignment horizontal="left" wrapText="1"/>
    </xf>
    <xf numFmtId="0" fontId="8" fillId="0" borderId="1" xfId="0" applyFont="1" applyFill="1" applyBorder="1" applyAlignment="1">
      <alignment horizontal="left" wrapText="1"/>
    </xf>
    <xf numFmtId="0" fontId="0" fillId="0" borderId="1" xfId="0" applyFont="1" applyFill="1" applyBorder="1" applyAlignment="1">
      <alignment horizontal="left" wrapText="1"/>
    </xf>
    <xf numFmtId="0" fontId="0" fillId="0" borderId="0" xfId="0" applyAlignment="1">
      <alignment horizontal="center" vertical="center"/>
    </xf>
    <xf numFmtId="2" fontId="3" fillId="0" borderId="1" xfId="2" applyNumberFormat="1" applyBorder="1" applyAlignment="1" applyProtection="1">
      <alignment vertical="center" wrapText="1"/>
    </xf>
    <xf numFmtId="49" fontId="8" fillId="0" borderId="4" xfId="1" applyNumberFormat="1" applyFont="1" applyFill="1" applyBorder="1" applyAlignment="1">
      <alignment horizontal="center" wrapText="1"/>
    </xf>
    <xf numFmtId="0" fontId="0" fillId="0" borderId="6" xfId="1" applyFont="1" applyFill="1" applyBorder="1" applyAlignment="1">
      <alignment horizontal="center" wrapText="1"/>
    </xf>
    <xf numFmtId="0" fontId="1" fillId="0" borderId="6" xfId="0" applyFont="1" applyFill="1" applyBorder="1" applyAlignment="1">
      <alignment wrapText="1"/>
    </xf>
    <xf numFmtId="0" fontId="9" fillId="0" borderId="2" xfId="2" applyFont="1" applyBorder="1" applyAlignment="1" applyProtection="1">
      <alignment wrapText="1"/>
    </xf>
    <xf numFmtId="0" fontId="8" fillId="0" borderId="1" xfId="0" applyFont="1" applyBorder="1" applyAlignment="1">
      <alignment vertical="center" wrapText="1"/>
    </xf>
    <xf numFmtId="49" fontId="8" fillId="4" borderId="1" xfId="0" applyNumberFormat="1" applyFont="1" applyFill="1" applyBorder="1" applyAlignment="1">
      <alignment horizontal="center"/>
    </xf>
    <xf numFmtId="0" fontId="25"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0" fontId="25" fillId="3" borderId="5" xfId="0" applyFont="1" applyFill="1" applyBorder="1" applyAlignment="1">
      <alignment horizontal="center" vertical="center" wrapText="1"/>
    </xf>
    <xf numFmtId="0" fontId="0" fillId="0" borderId="0" xfId="0" applyAlignment="1">
      <alignment vertical="center"/>
    </xf>
    <xf numFmtId="0" fontId="0" fillId="0" borderId="5" xfId="0" applyBorder="1" applyAlignment="1">
      <alignment vertical="center"/>
    </xf>
    <xf numFmtId="0" fontId="27" fillId="0" borderId="1" xfId="0" applyFont="1" applyBorder="1" applyAlignment="1">
      <alignment horizontal="center"/>
    </xf>
    <xf numFmtId="0" fontId="27" fillId="0" borderId="1" xfId="0" applyFont="1" applyBorder="1" applyAlignment="1">
      <alignment horizontal="center" wrapText="1"/>
    </xf>
    <xf numFmtId="49" fontId="5" fillId="0" borderId="12" xfId="1" applyNumberFormat="1" applyFont="1" applyFill="1" applyBorder="1" applyAlignment="1">
      <alignment horizontal="center" wrapText="1"/>
    </xf>
    <xf numFmtId="0" fontId="5" fillId="0" borderId="9" xfId="1" quotePrefix="1" applyNumberFormat="1" applyFont="1" applyFill="1" applyBorder="1" applyAlignment="1">
      <alignment horizontal="center" wrapText="1"/>
    </xf>
    <xf numFmtId="0" fontId="3" fillId="0" borderId="1" xfId="2" applyFont="1" applyBorder="1" applyAlignment="1" applyProtection="1">
      <alignment wrapText="1"/>
    </xf>
    <xf numFmtId="0" fontId="33" fillId="0" borderId="0" xfId="0" applyFont="1" applyAlignment="1">
      <alignment horizontal="center"/>
    </xf>
    <xf numFmtId="0" fontId="27" fillId="0" borderId="1" xfId="0" applyFont="1" applyBorder="1"/>
    <xf numFmtId="0" fontId="34" fillId="0" borderId="4" xfId="0" applyFont="1" applyBorder="1" applyAlignment="1">
      <alignment horizontal="center"/>
    </xf>
    <xf numFmtId="0" fontId="35" fillId="0" borderId="0" xfId="0" applyFont="1"/>
    <xf numFmtId="0" fontId="3" fillId="0" borderId="3" xfId="2" applyBorder="1" applyAlignment="1" applyProtection="1">
      <alignment vertical="center"/>
    </xf>
    <xf numFmtId="49" fontId="0"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ill="1" applyBorder="1"/>
    <xf numFmtId="0" fontId="3" fillId="0" borderId="0" xfId="2" applyFill="1" applyAlignment="1" applyProtection="1"/>
    <xf numFmtId="0" fontId="0" fillId="0" borderId="1" xfId="0" applyFont="1" applyBorder="1" applyAlignment="1">
      <alignment vertical="top" wrapText="1"/>
    </xf>
    <xf numFmtId="0" fontId="0" fillId="0" borderId="1" xfId="0" applyFont="1" applyBorder="1" applyAlignment="1">
      <alignment horizontal="left"/>
    </xf>
    <xf numFmtId="0" fontId="0" fillId="4" borderId="1" xfId="0" applyFont="1" applyFill="1" applyBorder="1" applyAlignment="1">
      <alignment horizontal="left"/>
    </xf>
    <xf numFmtId="0" fontId="8" fillId="4" borderId="1" xfId="0" applyFont="1" applyFill="1" applyBorder="1" applyAlignment="1">
      <alignment horizontal="left"/>
    </xf>
    <xf numFmtId="0" fontId="8" fillId="4" borderId="1" xfId="0" applyFont="1" applyFill="1" applyBorder="1" applyAlignment="1">
      <alignment horizontal="left" wrapText="1"/>
    </xf>
    <xf numFmtId="0" fontId="8" fillId="4" borderId="1" xfId="0" applyFont="1" applyFill="1" applyBorder="1" applyAlignment="1"/>
    <xf numFmtId="0" fontId="0" fillId="0" borderId="0" xfId="0" applyFont="1" applyAlignment="1">
      <alignment vertical="center"/>
    </xf>
    <xf numFmtId="49" fontId="0" fillId="0" borderId="0" xfId="0" applyNumberFormat="1" applyFont="1" applyAlignment="1">
      <alignment horizontal="center"/>
    </xf>
    <xf numFmtId="0" fontId="1" fillId="0" borderId="0" xfId="0" applyFont="1" applyFill="1" applyBorder="1"/>
    <xf numFmtId="0" fontId="1" fillId="0" borderId="0" xfId="0" applyFont="1" applyFill="1"/>
    <xf numFmtId="0" fontId="0" fillId="0" borderId="0" xfId="0" applyFont="1" applyFill="1"/>
    <xf numFmtId="0" fontId="0" fillId="0" borderId="0" xfId="0" applyFont="1" applyFill="1" applyBorder="1" applyAlignment="1">
      <alignment vertical="center"/>
    </xf>
    <xf numFmtId="0" fontId="1" fillId="0" borderId="0" xfId="0" applyFont="1"/>
    <xf numFmtId="0" fontId="1" fillId="5" borderId="0" xfId="0" applyFont="1" applyFill="1"/>
    <xf numFmtId="0" fontId="29" fillId="0" borderId="1" xfId="0" applyFont="1" applyFill="1" applyBorder="1" applyAlignment="1">
      <alignment horizontal="center" vertical="center" wrapText="1"/>
    </xf>
    <xf numFmtId="0" fontId="1" fillId="0" borderId="0" xfId="0" applyFont="1" applyFill="1" applyAlignment="1">
      <alignment wrapText="1"/>
    </xf>
    <xf numFmtId="0" fontId="0" fillId="0" borderId="0" xfId="0" applyFont="1" applyFill="1" applyAlignment="1">
      <alignment vertical="center"/>
    </xf>
    <xf numFmtId="0" fontId="0" fillId="5" borderId="0" xfId="0" applyFont="1" applyFill="1"/>
    <xf numFmtId="0" fontId="0" fillId="0" borderId="0" xfId="0" applyFont="1" applyBorder="1" applyAlignment="1">
      <alignment vertical="center"/>
    </xf>
    <xf numFmtId="0" fontId="1" fillId="4" borderId="0" xfId="0" applyFont="1" applyFill="1"/>
    <xf numFmtId="0" fontId="1" fillId="0" borderId="1" xfId="0" applyFont="1" applyBorder="1"/>
    <xf numFmtId="0" fontId="0" fillId="0" borderId="0" xfId="0" applyFont="1" applyAlignment="1">
      <alignment horizontal="center" vertical="center"/>
    </xf>
    <xf numFmtId="0" fontId="0" fillId="0" borderId="0" xfId="0" applyFont="1" applyFill="1" applyBorder="1"/>
    <xf numFmtId="0" fontId="8" fillId="0" borderId="0" xfId="0" applyFont="1" applyAlignment="1">
      <alignment vertical="center"/>
    </xf>
    <xf numFmtId="0" fontId="8" fillId="0" borderId="1" xfId="0" applyFont="1" applyBorder="1" applyAlignment="1">
      <alignment vertical="center"/>
    </xf>
    <xf numFmtId="0" fontId="25" fillId="0" borderId="1" xfId="0" applyFont="1" applyBorder="1" applyAlignment="1">
      <alignment horizontal="center" vertical="center"/>
    </xf>
    <xf numFmtId="16" fontId="0" fillId="0" borderId="1" xfId="1" applyNumberFormat="1" applyFont="1" applyFill="1" applyBorder="1" applyAlignment="1">
      <alignment horizontal="center" wrapText="1"/>
    </xf>
    <xf numFmtId="49" fontId="0" fillId="0" borderId="18"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wrapText="1"/>
    </xf>
    <xf numFmtId="167" fontId="0" fillId="0" borderId="18" xfId="0" applyNumberFormat="1" applyFont="1" applyFill="1" applyBorder="1" applyAlignment="1">
      <alignment horizontal="center" vertical="center"/>
    </xf>
    <xf numFmtId="49" fontId="0" fillId="0" borderId="18" xfId="0" applyNumberFormat="1" applyFont="1" applyFill="1" applyBorder="1" applyAlignment="1">
      <alignment horizontal="center" wrapText="1"/>
    </xf>
    <xf numFmtId="49" fontId="3" fillId="0" borderId="18" xfId="2" applyNumberFormat="1" applyFill="1" applyBorder="1" applyAlignment="1" applyProtection="1">
      <alignment horizontal="left" vertical="center" wrapText="1"/>
    </xf>
    <xf numFmtId="0" fontId="8" fillId="0" borderId="1" xfId="0" applyFont="1" applyBorder="1" applyAlignment="1">
      <alignment horizontal="center" vertical="center"/>
    </xf>
    <xf numFmtId="49" fontId="8" fillId="0" borderId="1" xfId="0" applyNumberFormat="1" applyFont="1" applyBorder="1" applyAlignment="1">
      <alignment horizontal="center" vertical="center"/>
    </xf>
    <xf numFmtId="0" fontId="10" fillId="0" borderId="1" xfId="0" applyFont="1" applyBorder="1" applyAlignment="1">
      <alignment horizontal="center" vertical="center"/>
    </xf>
    <xf numFmtId="2" fontId="3" fillId="0" borderId="1" xfId="2" applyNumberFormat="1" applyBorder="1" applyAlignment="1" applyProtection="1">
      <alignment vertical="center"/>
    </xf>
    <xf numFmtId="0" fontId="3" fillId="0" borderId="1" xfId="2" applyFill="1" applyBorder="1" applyAlignment="1" applyProtection="1">
      <alignment vertical="center" wrapText="1"/>
    </xf>
    <xf numFmtId="0" fontId="0" fillId="0" borderId="0" xfId="0" applyFill="1"/>
    <xf numFmtId="0" fontId="3" fillId="0" borderId="0" xfId="2" applyAlignment="1" applyProtection="1">
      <alignment horizontal="left" vertical="center" wrapText="1"/>
    </xf>
    <xf numFmtId="0" fontId="8" fillId="0" borderId="1" xfId="1" applyFont="1" applyFill="1" applyBorder="1" applyAlignment="1">
      <alignment horizontal="left" wrapText="1"/>
    </xf>
    <xf numFmtId="0" fontId="3" fillId="0" borderId="0" xfId="2" applyAlignment="1" applyProtection="1">
      <alignment vertical="center" wrapText="1"/>
    </xf>
    <xf numFmtId="0" fontId="9" fillId="0" borderId="1" xfId="2" applyFont="1" applyBorder="1" applyAlignment="1" applyProtection="1">
      <alignment horizontal="left" vertical="center" wrapText="1"/>
    </xf>
    <xf numFmtId="0" fontId="8" fillId="0" borderId="1" xfId="0" applyFont="1" applyFill="1" applyBorder="1" applyAlignment="1">
      <alignment horizontal="center"/>
    </xf>
    <xf numFmtId="0" fontId="0" fillId="0" borderId="1" xfId="0" quotePrefix="1" applyFont="1" applyFill="1" applyBorder="1" applyAlignment="1">
      <alignment horizontal="center"/>
    </xf>
    <xf numFmtId="0" fontId="13" fillId="0" borderId="1" xfId="0" applyFont="1" applyFill="1" applyBorder="1" applyAlignment="1">
      <alignment horizontal="left" wrapText="1"/>
    </xf>
    <xf numFmtId="0" fontId="0" fillId="0" borderId="6" xfId="0" applyFont="1" applyFill="1" applyBorder="1" applyAlignment="1">
      <alignment horizontal="center"/>
    </xf>
    <xf numFmtId="0" fontId="8" fillId="0" borderId="6" xfId="0" applyFont="1" applyFill="1" applyBorder="1" applyAlignment="1">
      <alignment horizontal="center"/>
    </xf>
    <xf numFmtId="0" fontId="0" fillId="0" borderId="6" xfId="0" quotePrefix="1" applyFont="1" applyFill="1" applyBorder="1" applyAlignment="1">
      <alignment horizontal="center"/>
    </xf>
    <xf numFmtId="0" fontId="3" fillId="0" borderId="0" xfId="2" applyFill="1" applyAlignment="1" applyProtection="1">
      <alignment wrapText="1"/>
    </xf>
    <xf numFmtId="0" fontId="0" fillId="0" borderId="1" xfId="0" applyFill="1" applyBorder="1" applyAlignment="1">
      <alignment horizontal="center"/>
    </xf>
    <xf numFmtId="49" fontId="0" fillId="0" borderId="1" xfId="0" applyNumberFormat="1" applyFill="1" applyBorder="1" applyAlignment="1">
      <alignment horizontal="center"/>
    </xf>
    <xf numFmtId="0" fontId="13" fillId="0" borderId="11" xfId="0" applyFont="1" applyFill="1" applyBorder="1" applyAlignment="1">
      <alignment horizontal="left" wrapText="1"/>
    </xf>
    <xf numFmtId="0" fontId="13" fillId="0" borderId="0" xfId="0" applyFont="1" applyFill="1" applyAlignment="1">
      <alignment horizontal="left" wrapText="1"/>
    </xf>
    <xf numFmtId="0" fontId="3" fillId="0" borderId="10" xfId="2" applyFill="1" applyBorder="1" applyAlignment="1" applyProtection="1">
      <alignment horizontal="left" wrapText="1"/>
    </xf>
    <xf numFmtId="0" fontId="8" fillId="0" borderId="1" xfId="0" quotePrefix="1" applyFont="1" applyFill="1" applyBorder="1" applyAlignment="1">
      <alignment horizontal="center"/>
    </xf>
    <xf numFmtId="0" fontId="18" fillId="0" borderId="1" xfId="0" applyFont="1" applyFill="1" applyBorder="1" applyAlignment="1">
      <alignment horizontal="left" wrapText="1"/>
    </xf>
    <xf numFmtId="0" fontId="8" fillId="0" borderId="6" xfId="2" applyFont="1" applyFill="1" applyBorder="1" applyAlignment="1" applyProtection="1">
      <alignment horizontal="left" wrapText="1"/>
    </xf>
    <xf numFmtId="0" fontId="8" fillId="0" borderId="6" xfId="0" quotePrefix="1" applyFont="1" applyFill="1" applyBorder="1" applyAlignment="1">
      <alignment horizontal="center"/>
    </xf>
    <xf numFmtId="0" fontId="17" fillId="0" borderId="1" xfId="2" applyFont="1" applyFill="1" applyBorder="1" applyAlignment="1" applyProtection="1">
      <alignment horizontal="left" vertical="center" wrapText="1"/>
    </xf>
    <xf numFmtId="0" fontId="8" fillId="0" borderId="1" xfId="2" applyFont="1" applyFill="1" applyBorder="1" applyAlignment="1" applyProtection="1">
      <alignment horizontal="left" wrapText="1"/>
    </xf>
    <xf numFmtId="0" fontId="0" fillId="0" borderId="1" xfId="0" applyFill="1" applyBorder="1" applyAlignment="1">
      <alignment wrapText="1"/>
    </xf>
    <xf numFmtId="0" fontId="0" fillId="0" borderId="1" xfId="0" applyFont="1" applyBorder="1" applyAlignment="1">
      <alignment vertical="center"/>
    </xf>
    <xf numFmtId="0" fontId="0" fillId="0" borderId="1" xfId="0" applyFont="1" applyBorder="1" applyAlignment="1">
      <alignment vertical="center" wrapText="1"/>
    </xf>
    <xf numFmtId="0" fontId="8" fillId="0" borderId="1" xfId="0" applyFont="1" applyFill="1" applyBorder="1"/>
    <xf numFmtId="0" fontId="17" fillId="0" borderId="1" xfId="2" applyFont="1" applyFill="1" applyBorder="1" applyAlignment="1" applyProtection="1">
      <alignment wrapText="1"/>
    </xf>
    <xf numFmtId="49" fontId="0" fillId="0" borderId="1" xfId="0" quotePrefix="1" applyNumberFormat="1" applyFont="1" applyFill="1" applyBorder="1" applyAlignment="1">
      <alignment horizontal="center"/>
    </xf>
    <xf numFmtId="0" fontId="0" fillId="0" borderId="1" xfId="0" applyFont="1" applyFill="1" applyBorder="1" applyAlignment="1">
      <alignment horizontal="left"/>
    </xf>
    <xf numFmtId="16" fontId="0" fillId="0" borderId="1" xfId="0" applyNumberFormat="1" applyFont="1" applyFill="1" applyBorder="1" applyAlignment="1">
      <alignment horizontal="center"/>
    </xf>
    <xf numFmtId="49" fontId="8" fillId="0" borderId="1" xfId="0" quotePrefix="1" applyNumberFormat="1" applyFont="1" applyFill="1" applyBorder="1" applyAlignment="1">
      <alignment horizontal="center"/>
    </xf>
    <xf numFmtId="0" fontId="0" fillId="0" borderId="0" xfId="0" applyFill="1" applyAlignment="1">
      <alignment horizontal="center"/>
    </xf>
    <xf numFmtId="0" fontId="8" fillId="0" borderId="1" xfId="0" applyFont="1" applyFill="1" applyBorder="1" applyAlignment="1">
      <alignment wrapText="1"/>
    </xf>
    <xf numFmtId="0" fontId="0" fillId="4" borderId="1" xfId="0" applyFont="1" applyFill="1" applyBorder="1" applyAlignment="1"/>
    <xf numFmtId="0" fontId="17" fillId="0" borderId="0" xfId="2" applyFont="1" applyAlignment="1" applyProtection="1">
      <alignment wrapText="1"/>
    </xf>
    <xf numFmtId="0" fontId="0" fillId="4" borderId="7" xfId="0" applyFont="1" applyFill="1" applyBorder="1" applyAlignment="1">
      <alignment horizontal="center" wrapText="1"/>
    </xf>
    <xf numFmtId="0" fontId="0" fillId="4" borderId="7" xfId="0" quotePrefix="1" applyFont="1" applyFill="1" applyBorder="1" applyAlignment="1">
      <alignment horizontal="center"/>
    </xf>
    <xf numFmtId="0" fontId="0" fillId="4" borderId="7" xfId="0" applyFont="1" applyFill="1" applyBorder="1" applyAlignment="1">
      <alignment horizontal="center"/>
    </xf>
    <xf numFmtId="0" fontId="0" fillId="4" borderId="7" xfId="0" applyFont="1" applyFill="1" applyBorder="1" applyAlignment="1">
      <alignment horizontal="left"/>
    </xf>
    <xf numFmtId="0" fontId="8" fillId="0" borderId="6" xfId="0" applyFont="1" applyFill="1" applyBorder="1" applyAlignment="1">
      <alignment wrapText="1"/>
    </xf>
    <xf numFmtId="0" fontId="17" fillId="0" borderId="6" xfId="2" applyFont="1" applyFill="1" applyBorder="1" applyAlignment="1" applyProtection="1">
      <alignment wrapText="1"/>
    </xf>
    <xf numFmtId="0" fontId="0" fillId="0" borderId="6" xfId="0" applyFont="1" applyFill="1" applyBorder="1" applyAlignment="1">
      <alignment horizontal="left"/>
    </xf>
    <xf numFmtId="0" fontId="32" fillId="0" borderId="1" xfId="2" applyFont="1" applyFill="1" applyBorder="1" applyAlignment="1" applyProtection="1">
      <alignment vertical="center"/>
    </xf>
    <xf numFmtId="0" fontId="0" fillId="0" borderId="4" xfId="0" applyFill="1" applyBorder="1" applyAlignment="1">
      <alignment horizontal="center" vertical="center"/>
    </xf>
    <xf numFmtId="0" fontId="25" fillId="0" borderId="1" xfId="0" applyFont="1" applyFill="1" applyBorder="1" applyAlignment="1">
      <alignment vertical="center"/>
    </xf>
    <xf numFmtId="0" fontId="32" fillId="0" borderId="7" xfId="2" applyFont="1" applyFill="1" applyBorder="1" applyAlignment="1" applyProtection="1">
      <alignment horizontal="left" vertical="center" wrapText="1"/>
    </xf>
    <xf numFmtId="0" fontId="3" fillId="0" borderId="7" xfId="2" applyFill="1" applyBorder="1" applyAlignment="1" applyProtection="1">
      <alignment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32" fillId="0" borderId="1" xfId="2" applyFont="1" applyFill="1" applyBorder="1" applyAlignment="1" applyProtection="1">
      <alignment horizontal="left" vertical="center" wrapText="1"/>
    </xf>
    <xf numFmtId="0" fontId="2" fillId="0" borderId="1" xfId="2" applyFont="1" applyFill="1" applyBorder="1" applyAlignment="1" applyProtection="1">
      <alignment horizontal="left" vertical="center" wrapText="1"/>
    </xf>
    <xf numFmtId="2" fontId="3" fillId="0" borderId="1" xfId="2" applyNumberFormat="1" applyFill="1" applyBorder="1" applyAlignment="1" applyProtection="1">
      <alignment vertical="center" wrapText="1"/>
    </xf>
    <xf numFmtId="0" fontId="0" fillId="0" borderId="0" xfId="0" applyFill="1" applyAlignment="1">
      <alignment horizontal="center" vertical="center"/>
    </xf>
    <xf numFmtId="2" fontId="1" fillId="0" borderId="1" xfId="0" applyNumberFormat="1" applyFont="1" applyFill="1" applyBorder="1" applyAlignment="1">
      <alignment horizontal="center" vertical="center"/>
    </xf>
    <xf numFmtId="0" fontId="0" fillId="0" borderId="7" xfId="0" applyFill="1" applyBorder="1" applyAlignment="1">
      <alignment horizontal="center" vertical="center" wrapText="1"/>
    </xf>
    <xf numFmtId="0" fontId="3" fillId="0" borderId="1" xfId="2" applyFill="1" applyBorder="1" applyAlignment="1" applyProtection="1">
      <alignment vertical="center"/>
    </xf>
    <xf numFmtId="0" fontId="32" fillId="0" borderId="1" xfId="2" applyFont="1" applyFill="1" applyBorder="1" applyAlignment="1" applyProtection="1">
      <alignment vertical="center" wrapText="1"/>
    </xf>
    <xf numFmtId="0" fontId="0" fillId="0" borderId="1" xfId="0" applyFill="1" applyBorder="1" applyAlignment="1">
      <alignment vertical="center"/>
    </xf>
    <xf numFmtId="0" fontId="0" fillId="0" borderId="7" xfId="0" applyFill="1" applyBorder="1" applyAlignment="1">
      <alignment vertical="center" wrapText="1"/>
    </xf>
    <xf numFmtId="0" fontId="25" fillId="0" borderId="1" xfId="0" applyFont="1" applyFill="1" applyBorder="1" applyAlignment="1">
      <alignment vertical="center" wrapText="1"/>
    </xf>
    <xf numFmtId="0" fontId="3" fillId="0" borderId="0" xfId="2" applyFill="1" applyBorder="1" applyAlignment="1" applyProtection="1">
      <alignment vertical="center" wrapText="1"/>
    </xf>
    <xf numFmtId="0" fontId="0" fillId="0" borderId="6" xfId="0" applyFill="1" applyBorder="1" applyAlignment="1">
      <alignment horizontal="center" vertical="center"/>
    </xf>
    <xf numFmtId="0" fontId="0" fillId="0" borderId="1" xfId="0" applyFill="1" applyBorder="1" applyAlignment="1">
      <alignment horizontal="left" vertical="center"/>
    </xf>
    <xf numFmtId="0" fontId="2" fillId="0" borderId="1" xfId="2" applyFont="1" applyFill="1" applyBorder="1" applyAlignment="1" applyProtection="1">
      <alignment vertical="center" wrapText="1"/>
    </xf>
    <xf numFmtId="0" fontId="28" fillId="0" borderId="1" xfId="2" applyFont="1" applyFill="1" applyBorder="1" applyAlignment="1" applyProtection="1">
      <alignment vertical="center" wrapText="1"/>
    </xf>
    <xf numFmtId="0" fontId="25" fillId="0" borderId="7" xfId="0" applyFont="1" applyFill="1" applyBorder="1" applyAlignment="1">
      <alignment vertical="center" wrapText="1"/>
    </xf>
    <xf numFmtId="0" fontId="3" fillId="0" borderId="7" xfId="2" applyFill="1" applyBorder="1" applyAlignment="1" applyProtection="1">
      <alignment vertical="center" wrapText="1"/>
    </xf>
    <xf numFmtId="0" fontId="0" fillId="0" borderId="1" xfId="0" applyFill="1" applyBorder="1" applyAlignment="1">
      <alignment vertical="center" wrapText="1"/>
    </xf>
    <xf numFmtId="0" fontId="2" fillId="0" borderId="7" xfId="2" applyFont="1" applyFill="1" applyBorder="1" applyAlignment="1" applyProtection="1">
      <alignment horizontal="left"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xf>
    <xf numFmtId="49" fontId="0" fillId="0" borderId="7"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1" fillId="0" borderId="4" xfId="0" applyFont="1" applyBorder="1" applyAlignment="1">
      <alignment horizontal="center"/>
    </xf>
    <xf numFmtId="0" fontId="1" fillId="0" borderId="1" xfId="0" applyFont="1" applyBorder="1" applyAlignment="1">
      <alignment horizontal="center" wrapText="1"/>
    </xf>
    <xf numFmtId="49" fontId="0" fillId="0" borderId="7"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33" fillId="0" borderId="1" xfId="0" applyFont="1" applyFill="1" applyBorder="1" applyAlignment="1">
      <alignment wrapText="1"/>
    </xf>
    <xf numFmtId="0" fontId="38" fillId="0" borderId="1" xfId="2" applyFont="1" applyFill="1" applyBorder="1" applyAlignment="1" applyProtection="1">
      <alignment wrapText="1"/>
    </xf>
    <xf numFmtId="0" fontId="33" fillId="0" borderId="1" xfId="0" applyFont="1" applyFill="1" applyBorder="1" applyAlignment="1">
      <alignment horizontal="center" wrapText="1"/>
    </xf>
    <xf numFmtId="49" fontId="40" fillId="6" borderId="19" xfId="4" applyNumberFormat="1" applyFont="1" applyFill="1" applyBorder="1" applyAlignment="1">
      <alignment horizontal="center" wrapText="1"/>
    </xf>
    <xf numFmtId="0" fontId="40" fillId="6" borderId="20" xfId="1" applyFont="1" applyFill="1" applyBorder="1" applyAlignment="1">
      <alignment horizontal="center" wrapText="1"/>
    </xf>
    <xf numFmtId="0" fontId="40" fillId="7" borderId="20" xfId="1" applyFont="1" applyFill="1" applyBorder="1" applyAlignment="1">
      <alignment horizontal="center" wrapText="1"/>
    </xf>
    <xf numFmtId="169" fontId="40" fillId="6" borderId="21" xfId="4" applyNumberFormat="1" applyFont="1" applyFill="1" applyBorder="1" applyAlignment="1">
      <alignment horizontal="center" wrapText="1"/>
    </xf>
    <xf numFmtId="0" fontId="33" fillId="0" borderId="1" xfId="0" applyFont="1" applyFill="1" applyBorder="1" applyAlignment="1">
      <alignment horizontal="center"/>
    </xf>
    <xf numFmtId="49" fontId="33" fillId="0" borderId="1" xfId="0" applyNumberFormat="1" applyFont="1" applyFill="1" applyBorder="1" applyAlignment="1">
      <alignment horizontal="center" wrapText="1"/>
    </xf>
    <xf numFmtId="0" fontId="33" fillId="4" borderId="1" xfId="0" applyFont="1" applyFill="1" applyBorder="1" applyAlignment="1">
      <alignment horizontal="center"/>
    </xf>
    <xf numFmtId="0" fontId="33" fillId="0" borderId="5" xfId="0" applyFont="1" applyFill="1" applyBorder="1" applyAlignment="1">
      <alignment horizontal="center" wrapText="1"/>
    </xf>
    <xf numFmtId="168" fontId="40" fillId="0" borderId="20" xfId="4" applyFont="1" applyBorder="1" applyAlignment="1">
      <alignment horizontal="center" wrapText="1"/>
    </xf>
    <xf numFmtId="0" fontId="33" fillId="4" borderId="1" xfId="0" applyFont="1" applyFill="1" applyBorder="1" applyAlignment="1">
      <alignment horizontal="center" wrapText="1"/>
    </xf>
    <xf numFmtId="16" fontId="33" fillId="0" borderId="1" xfId="0" applyNumberFormat="1" applyFont="1" applyFill="1" applyBorder="1" applyAlignment="1">
      <alignment horizontal="center" wrapText="1"/>
    </xf>
    <xf numFmtId="0" fontId="38" fillId="0" borderId="0" xfId="2" applyFont="1" applyFill="1" applyBorder="1" applyAlignment="1" applyProtection="1"/>
    <xf numFmtId="0" fontId="38" fillId="0" borderId="1" xfId="2" applyFont="1" applyFill="1" applyBorder="1" applyAlignment="1" applyProtection="1">
      <alignment vertical="center" wrapText="1"/>
    </xf>
    <xf numFmtId="49" fontId="33" fillId="0" borderId="1" xfId="0" applyNumberFormat="1" applyFont="1" applyFill="1" applyBorder="1" applyAlignment="1">
      <alignment horizontal="center" vertical="center" wrapText="1"/>
    </xf>
    <xf numFmtId="17" fontId="33" fillId="0" borderId="1" xfId="0" applyNumberFormat="1" applyFont="1" applyFill="1" applyBorder="1" applyAlignment="1">
      <alignment horizontal="center" wrapText="1"/>
    </xf>
    <xf numFmtId="17" fontId="33" fillId="0" borderId="1" xfId="0" applyNumberFormat="1" applyFont="1" applyFill="1" applyBorder="1" applyAlignment="1">
      <alignment horizontal="center" vertical="center" wrapText="1"/>
    </xf>
    <xf numFmtId="49" fontId="40" fillId="0" borderId="20" xfId="4" applyNumberFormat="1" applyFont="1" applyBorder="1" applyAlignment="1">
      <alignment horizontal="center" wrapText="1"/>
    </xf>
    <xf numFmtId="0" fontId="33" fillId="4" borderId="2" xfId="0" applyFont="1" applyFill="1" applyBorder="1" applyAlignment="1">
      <alignment horizontal="center"/>
    </xf>
    <xf numFmtId="49" fontId="33" fillId="0" borderId="0" xfId="0" applyNumberFormat="1" applyFont="1" applyFill="1" applyBorder="1" applyAlignment="1">
      <alignment horizontal="center"/>
    </xf>
    <xf numFmtId="0" fontId="33" fillId="4" borderId="5" xfId="0" applyFont="1" applyFill="1" applyBorder="1" applyAlignment="1">
      <alignment horizontal="center" wrapText="1"/>
    </xf>
    <xf numFmtId="0" fontId="41" fillId="0" borderId="4" xfId="0" applyFont="1" applyFill="1" applyBorder="1" applyAlignment="1">
      <alignment horizontal="center"/>
    </xf>
    <xf numFmtId="0" fontId="38" fillId="0" borderId="3" xfId="2" applyFont="1" applyFill="1" applyBorder="1" applyAlignment="1" applyProtection="1">
      <alignment horizontal="left"/>
    </xf>
    <xf numFmtId="49" fontId="40" fillId="6" borderId="20" xfId="4" applyNumberFormat="1" applyFont="1" applyFill="1" applyBorder="1" applyAlignment="1">
      <alignment horizontal="center" wrapText="1"/>
    </xf>
    <xf numFmtId="168" fontId="40" fillId="7" borderId="20" xfId="4" applyFont="1" applyFill="1" applyBorder="1" applyAlignment="1">
      <alignment horizontal="center" wrapText="1"/>
    </xf>
    <xf numFmtId="168" fontId="40" fillId="6" borderId="20" xfId="4" applyFont="1" applyFill="1" applyBorder="1" applyAlignment="1">
      <alignment horizontal="center" wrapText="1"/>
    </xf>
    <xf numFmtId="0" fontId="38" fillId="0" borderId="6" xfId="2" applyFont="1" applyFill="1" applyBorder="1" applyAlignment="1" applyProtection="1">
      <alignment wrapText="1"/>
    </xf>
    <xf numFmtId="0" fontId="33" fillId="0" borderId="6" xfId="0" applyFont="1" applyFill="1" applyBorder="1" applyAlignment="1">
      <alignment horizontal="center" wrapText="1"/>
    </xf>
    <xf numFmtId="168" fontId="40" fillId="7" borderId="22" xfId="4" applyFont="1" applyFill="1" applyBorder="1" applyAlignment="1">
      <alignment horizontal="center" wrapText="1"/>
    </xf>
    <xf numFmtId="17" fontId="33" fillId="0" borderId="6" xfId="0" applyNumberFormat="1" applyFont="1" applyFill="1" applyBorder="1" applyAlignment="1">
      <alignment horizontal="center" wrapText="1"/>
    </xf>
    <xf numFmtId="17" fontId="33" fillId="0" borderId="1" xfId="0" applyNumberFormat="1" applyFont="1" applyFill="1" applyBorder="1" applyAlignment="1">
      <alignment horizontal="center"/>
    </xf>
    <xf numFmtId="0" fontId="33" fillId="0" borderId="1" xfId="0" applyFont="1" applyBorder="1" applyAlignment="1">
      <alignment wrapText="1"/>
    </xf>
    <xf numFmtId="0" fontId="38" fillId="0" borderId="1" xfId="2" applyFont="1" applyBorder="1" applyAlignment="1" applyProtection="1">
      <alignment wrapText="1"/>
    </xf>
    <xf numFmtId="0" fontId="33" fillId="0" borderId="1" xfId="0" applyFont="1" applyBorder="1" applyAlignment="1">
      <alignment horizontal="center"/>
    </xf>
    <xf numFmtId="49" fontId="33" fillId="0" borderId="1" xfId="0" applyNumberFormat="1" applyFont="1" applyBorder="1" applyAlignment="1">
      <alignment horizontal="center" wrapText="1"/>
    </xf>
    <xf numFmtId="49" fontId="33" fillId="0" borderId="1" xfId="0" applyNumberFormat="1" applyFont="1" applyBorder="1" applyAlignment="1">
      <alignment horizontal="center"/>
    </xf>
    <xf numFmtId="0" fontId="33" fillId="0" borderId="16" xfId="0" applyFont="1" applyFill="1" applyBorder="1" applyAlignment="1">
      <alignment wrapText="1"/>
    </xf>
    <xf numFmtId="0" fontId="38" fillId="0" borderId="0" xfId="2" applyFont="1" applyFill="1" applyBorder="1" applyAlignment="1" applyProtection="1">
      <alignment wrapText="1"/>
    </xf>
    <xf numFmtId="0" fontId="33" fillId="0" borderId="1" xfId="0" applyFont="1" applyFill="1" applyBorder="1"/>
    <xf numFmtId="0" fontId="33" fillId="4" borderId="0" xfId="0" applyFont="1" applyFill="1" applyBorder="1" applyAlignment="1">
      <alignment horizontal="center"/>
    </xf>
    <xf numFmtId="0" fontId="33" fillId="4" borderId="17" xfId="0" applyFont="1" applyFill="1" applyBorder="1" applyAlignment="1">
      <alignment horizontal="center" vertical="center" wrapText="1"/>
    </xf>
    <xf numFmtId="165" fontId="33" fillId="0" borderId="1" xfId="0" applyNumberFormat="1" applyFont="1" applyFill="1" applyBorder="1" applyAlignment="1">
      <alignment horizontal="center" wrapText="1"/>
    </xf>
    <xf numFmtId="2" fontId="33" fillId="0" borderId="1" xfId="0" applyNumberFormat="1" applyFont="1" applyFill="1" applyBorder="1" applyAlignment="1">
      <alignment wrapText="1"/>
    </xf>
    <xf numFmtId="166" fontId="33" fillId="0" borderId="1" xfId="0" applyNumberFormat="1" applyFont="1" applyFill="1" applyBorder="1" applyAlignment="1">
      <alignment horizontal="center" wrapText="1"/>
    </xf>
    <xf numFmtId="0" fontId="1" fillId="0" borderId="0" xfId="0" applyFont="1" applyAlignment="1">
      <alignment vertical="center"/>
    </xf>
    <xf numFmtId="0" fontId="1" fillId="0" borderId="0" xfId="0" applyFont="1" applyFill="1" applyAlignment="1">
      <alignment vertical="center"/>
    </xf>
    <xf numFmtId="0" fontId="33" fillId="0" borderId="4" xfId="0" applyFont="1" applyFill="1" applyBorder="1" applyAlignment="1">
      <alignment horizontal="center"/>
    </xf>
    <xf numFmtId="0" fontId="38" fillId="0" borderId="1" xfId="2" applyFont="1" applyFill="1" applyBorder="1" applyAlignment="1" applyProtection="1">
      <alignment horizontal="left"/>
    </xf>
    <xf numFmtId="0" fontId="33" fillId="0" borderId="3" xfId="0" applyFont="1" applyFill="1" applyBorder="1" applyAlignment="1">
      <alignment horizontal="center"/>
    </xf>
    <xf numFmtId="49" fontId="33" fillId="0" borderId="1" xfId="0" applyNumberFormat="1" applyFont="1" applyFill="1" applyBorder="1" applyAlignment="1">
      <alignment horizontal="center"/>
    </xf>
    <xf numFmtId="165" fontId="33" fillId="0" borderId="1" xfId="0" applyNumberFormat="1" applyFont="1" applyFill="1" applyBorder="1" applyAlignment="1">
      <alignment horizontal="center"/>
    </xf>
    <xf numFmtId="0" fontId="38" fillId="0" borderId="7" xfId="2" applyFont="1" applyFill="1" applyBorder="1" applyAlignment="1" applyProtection="1">
      <alignment wrapText="1"/>
    </xf>
    <xf numFmtId="0" fontId="33" fillId="0" borderId="7" xfId="0" applyFont="1" applyFill="1" applyBorder="1" applyAlignment="1">
      <alignment horizontal="center" wrapText="1"/>
    </xf>
    <xf numFmtId="49" fontId="33" fillId="0" borderId="7" xfId="0" applyNumberFormat="1" applyFont="1" applyFill="1" applyBorder="1" applyAlignment="1">
      <alignment horizontal="center" wrapText="1"/>
    </xf>
    <xf numFmtId="0" fontId="33" fillId="4" borderId="7" xfId="0" applyFont="1" applyFill="1" applyBorder="1" applyAlignment="1">
      <alignment horizontal="center" wrapText="1"/>
    </xf>
    <xf numFmtId="0" fontId="33" fillId="0" borderId="4" xfId="0" applyFont="1" applyFill="1" applyBorder="1" applyAlignment="1">
      <alignment wrapText="1"/>
    </xf>
    <xf numFmtId="0" fontId="33" fillId="0" borderId="1" xfId="0" applyFont="1" applyFill="1" applyBorder="1" applyAlignment="1">
      <alignment horizontal="center" vertical="center" wrapText="1"/>
    </xf>
    <xf numFmtId="0" fontId="33" fillId="4" borderId="1" xfId="0" applyFont="1" applyFill="1" applyBorder="1" applyAlignment="1">
      <alignment horizontal="center" vertical="center" wrapText="1"/>
    </xf>
    <xf numFmtId="168" fontId="40" fillId="6" borderId="0" xfId="4" applyFont="1" applyFill="1" applyBorder="1" applyAlignment="1">
      <alignment horizontal="center" wrapText="1"/>
    </xf>
    <xf numFmtId="0" fontId="38" fillId="0" borderId="16" xfId="2" applyFont="1" applyFill="1" applyBorder="1" applyAlignment="1" applyProtection="1">
      <alignment wrapText="1"/>
    </xf>
    <xf numFmtId="0" fontId="38" fillId="0" borderId="16" xfId="2" applyFont="1" applyFill="1" applyBorder="1" applyAlignment="1" applyProtection="1"/>
    <xf numFmtId="0" fontId="6" fillId="0" borderId="1" xfId="2" applyFont="1" applyFill="1" applyBorder="1" applyAlignment="1" applyProtection="1">
      <alignment wrapText="1"/>
    </xf>
    <xf numFmtId="168" fontId="40" fillId="6" borderId="19" xfId="4" applyFont="1" applyFill="1" applyBorder="1" applyAlignment="1">
      <alignment horizontal="center" wrapText="1"/>
    </xf>
    <xf numFmtId="168" fontId="40" fillId="7" borderId="20" xfId="4" quotePrefix="1" applyFont="1" applyFill="1" applyBorder="1" applyAlignment="1">
      <alignment horizontal="center" wrapText="1"/>
    </xf>
    <xf numFmtId="168" fontId="40" fillId="6" borderId="23" xfId="4" applyFont="1" applyFill="1" applyBorder="1" applyAlignment="1">
      <alignment horizontal="center" wrapText="1"/>
    </xf>
    <xf numFmtId="168" fontId="40" fillId="4" borderId="20" xfId="4" applyFont="1" applyFill="1" applyBorder="1" applyAlignment="1">
      <alignment horizontal="center" wrapText="1"/>
    </xf>
    <xf numFmtId="168" fontId="40" fillId="6" borderId="21" xfId="4" applyFont="1" applyFill="1" applyBorder="1" applyAlignment="1">
      <alignment horizontal="center" wrapText="1"/>
    </xf>
    <xf numFmtId="0" fontId="38" fillId="0" borderId="0" xfId="2" applyFont="1" applyAlignment="1" applyProtection="1"/>
    <xf numFmtId="0" fontId="38" fillId="0" borderId="1" xfId="2" applyFont="1" applyFill="1" applyBorder="1" applyAlignment="1" applyProtection="1">
      <alignment horizontal="left" vertical="top" wrapText="1"/>
    </xf>
    <xf numFmtId="0" fontId="33" fillId="0" borderId="6" xfId="0" applyFont="1" applyFill="1" applyBorder="1" applyAlignment="1">
      <alignment horizontal="center"/>
    </xf>
    <xf numFmtId="0" fontId="1" fillId="0" borderId="0" xfId="0" applyFont="1" applyBorder="1"/>
    <xf numFmtId="0" fontId="33" fillId="0" borderId="1" xfId="0" applyNumberFormat="1" applyFont="1" applyFill="1" applyBorder="1" applyAlignment="1">
      <alignment horizontal="center" wrapText="1"/>
    </xf>
    <xf numFmtId="0" fontId="41" fillId="3" borderId="5" xfId="0" applyFont="1" applyFill="1" applyBorder="1" applyAlignment="1">
      <alignment horizontal="center" wrapText="1"/>
    </xf>
    <xf numFmtId="0" fontId="41" fillId="3" borderId="6" xfId="0" applyFont="1" applyFill="1" applyBorder="1" applyAlignment="1">
      <alignment horizontal="center" wrapText="1"/>
    </xf>
    <xf numFmtId="0" fontId="41" fillId="3" borderId="6" xfId="0" applyFont="1" applyFill="1" applyBorder="1" applyAlignment="1">
      <alignment horizontal="center"/>
    </xf>
    <xf numFmtId="49" fontId="41" fillId="3" borderId="6" xfId="0" applyNumberFormat="1" applyFont="1" applyFill="1" applyBorder="1" applyAlignment="1">
      <alignment horizontal="center" wrapText="1"/>
    </xf>
    <xf numFmtId="0" fontId="15" fillId="2" borderId="0" xfId="2" applyFont="1" applyFill="1" applyAlignment="1" applyProtection="1">
      <alignment horizontal="center" wrapText="1"/>
    </xf>
    <xf numFmtId="0" fontId="3" fillId="2" borderId="0" xfId="2" applyFill="1" applyAlignment="1" applyProtection="1">
      <alignment horizontal="center" wrapText="1"/>
    </xf>
    <xf numFmtId="0" fontId="0" fillId="2" borderId="0" xfId="0" applyFill="1" applyAlignment="1">
      <alignment horizontal="left" vertical="top" wrapText="1"/>
    </xf>
    <xf numFmtId="0" fontId="0" fillId="2" borderId="0" xfId="0" applyFill="1" applyAlignment="1">
      <alignment horizontal="left" vertical="center" wrapText="1"/>
    </xf>
    <xf numFmtId="0" fontId="0" fillId="2" borderId="0" xfId="0" applyFill="1" applyAlignment="1">
      <alignment horizontal="left" vertical="center"/>
    </xf>
    <xf numFmtId="0" fontId="3" fillId="2" borderId="0" xfId="2" applyFill="1" applyBorder="1" applyAlignment="1" applyProtection="1">
      <alignment horizont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4" fillId="0" borderId="0" xfId="0" applyFont="1" applyAlignment="1">
      <alignment horizontal="center"/>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14" fillId="0" borderId="8" xfId="0" applyFont="1" applyBorder="1" applyAlignment="1">
      <alignment horizontal="center"/>
    </xf>
    <xf numFmtId="0" fontId="41" fillId="2" borderId="2" xfId="0" applyFont="1" applyFill="1" applyBorder="1" applyAlignment="1">
      <alignment horizontal="center" vertical="center"/>
    </xf>
    <xf numFmtId="0" fontId="41" fillId="2" borderId="3" xfId="0" applyFont="1" applyFill="1" applyBorder="1" applyAlignment="1">
      <alignment horizontal="center" vertical="center"/>
    </xf>
    <xf numFmtId="0" fontId="41" fillId="2" borderId="4" xfId="0" applyFont="1" applyFill="1" applyBorder="1" applyAlignment="1">
      <alignment horizontal="center" vertical="center"/>
    </xf>
    <xf numFmtId="0" fontId="41" fillId="0" borderId="0" xfId="0" applyFont="1" applyAlignment="1">
      <alignment horizontal="center"/>
    </xf>
    <xf numFmtId="0" fontId="41" fillId="2" borderId="1" xfId="0" applyFont="1" applyFill="1" applyBorder="1" applyAlignment="1">
      <alignment horizontal="center" vertical="center"/>
    </xf>
    <xf numFmtId="0" fontId="26" fillId="0" borderId="0" xfId="0" applyFont="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1" xfId="0" applyFont="1" applyFill="1" applyBorder="1" applyAlignment="1">
      <alignment horizontal="center"/>
    </xf>
    <xf numFmtId="0" fontId="25" fillId="2" borderId="1" xfId="0"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xf>
    <xf numFmtId="0" fontId="14" fillId="0" borderId="0" xfId="0" applyFont="1" applyAlignment="1">
      <alignment horizontal="center" vertical="center"/>
    </xf>
    <xf numFmtId="0" fontId="0" fillId="0" borderId="0" xfId="0" applyAlignment="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cellXfs>
  <cellStyles count="5">
    <cellStyle name="Excel Built-in Normal" xfId="4"/>
    <cellStyle name="Hipersaitas" xfId="2" builtinId="8"/>
    <cellStyle name="Įprastas" xfId="0" builtinId="0"/>
    <cellStyle name="Normal 2" xfId="1"/>
    <cellStyle name="Procentai"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990600</xdr:colOff>
      <xdr:row>15</xdr:row>
      <xdr:rowOff>0</xdr:rowOff>
    </xdr:from>
    <xdr:ext cx="184731" cy="264560"/>
    <xdr:sp macro="" textlink="">
      <xdr:nvSpPr>
        <xdr:cNvPr id="2" name="TextBox 1"/>
        <xdr:cNvSpPr txBox="1"/>
      </xdr:nvSpPr>
      <xdr:spPr>
        <a:xfrm>
          <a:off x="2438400"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15</xdr:row>
      <xdr:rowOff>57150</xdr:rowOff>
    </xdr:from>
    <xdr:ext cx="184731" cy="264560"/>
    <xdr:sp macro="" textlink="">
      <xdr:nvSpPr>
        <xdr:cNvPr id="3" name="TextBox 2"/>
        <xdr:cNvSpPr txBox="1"/>
      </xdr:nvSpPr>
      <xdr:spPr>
        <a:xfrm>
          <a:off x="2438400" y="329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16</xdr:row>
      <xdr:rowOff>57150</xdr:rowOff>
    </xdr:from>
    <xdr:ext cx="184731" cy="264560"/>
    <xdr:sp macro="" textlink="">
      <xdr:nvSpPr>
        <xdr:cNvPr id="4" name="TextBox 3"/>
        <xdr:cNvSpPr txBox="1"/>
      </xdr:nvSpPr>
      <xdr:spPr>
        <a:xfrm>
          <a:off x="2438400" y="348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16</xdr:row>
      <xdr:rowOff>57150</xdr:rowOff>
    </xdr:from>
    <xdr:ext cx="184731" cy="264560"/>
    <xdr:sp macro="" textlink="">
      <xdr:nvSpPr>
        <xdr:cNvPr id="5" name="TextBox 4"/>
        <xdr:cNvSpPr txBox="1"/>
      </xdr:nvSpPr>
      <xdr:spPr>
        <a:xfrm>
          <a:off x="2438400" y="348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57150</xdr:rowOff>
    </xdr:from>
    <xdr:ext cx="184731" cy="264560"/>
    <xdr:sp macro="" textlink="">
      <xdr:nvSpPr>
        <xdr:cNvPr id="6" name="TextBox 5"/>
        <xdr:cNvSpPr txBox="1"/>
      </xdr:nvSpPr>
      <xdr:spPr>
        <a:xfrm>
          <a:off x="2438400"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57150</xdr:rowOff>
    </xdr:from>
    <xdr:ext cx="184731" cy="264560"/>
    <xdr:sp macro="" textlink="">
      <xdr:nvSpPr>
        <xdr:cNvPr id="7" name="TextBox 6"/>
        <xdr:cNvSpPr txBox="1"/>
      </xdr:nvSpPr>
      <xdr:spPr>
        <a:xfrm>
          <a:off x="2438400"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17</xdr:row>
      <xdr:rowOff>57150</xdr:rowOff>
    </xdr:from>
    <xdr:ext cx="184731" cy="264560"/>
    <xdr:sp macro="" textlink="">
      <xdr:nvSpPr>
        <xdr:cNvPr id="8" name="TextBox 7"/>
        <xdr:cNvSpPr txBox="1"/>
      </xdr:nvSpPr>
      <xdr:spPr>
        <a:xfrm>
          <a:off x="2438400"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3</xdr:col>
      <xdr:colOff>990600</xdr:colOff>
      <xdr:row>15</xdr:row>
      <xdr:rowOff>0</xdr:rowOff>
    </xdr:from>
    <xdr:ext cx="184731" cy="264560"/>
    <xdr:sp macro="" textlink="">
      <xdr:nvSpPr>
        <xdr:cNvPr id="9" name="TextBox 8"/>
        <xdr:cNvSpPr txBox="1"/>
      </xdr:nvSpPr>
      <xdr:spPr>
        <a:xfrm>
          <a:off x="2438400" y="310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rginija/Desktop/Sutartys/ERASMUS+%20REGISTRAS%202018%20RUDU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rbuotojas/Downloads/SUTAR&#268;I&#370;%20PER&#381;I&#362;RA/Universitet&#371;-s&#261;ra&#353;as_Erasmus-student-selection_Autumn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TAR&#268;I&#370;%20PER&#381;I&#362;RA/Universitet&#371;-s&#261;ra&#353;as_Erasmus-dvi&#353;aliai_selection_Autumn%202018_likusios%20viet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intare/Desktop/IF%20Erasmus%20sutar&#269;i&#371;%20lentel&#279;%202021-2027_FULL_2021.01.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ntare/Desktop/IF%20Erasmus%20sutar&#269;i&#371;%20lentel&#279;%202021-20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ktu.edu/wp-content/uploads/2016/08/ERASMUS+%20sutartys%20Saule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ktu.edu/wp-content/uploads/2016/08/Universitet&#371;-s&#261;ra&#353;as_Erasmus-dvi&#353;aliai_selection-Autumn-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UTAR&#268;I&#370;%20PER&#381;I&#362;RA/Universitet&#371;-s&#261;ra&#353;as_Erasmus-student-selection_Autumn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tatistics"/>
      <sheetName val="Partner universities"/>
      <sheetName val="STUDY NAME"/>
    </sheetNames>
    <sheetDataSet>
      <sheetData sheetId="0" refreshError="1"/>
      <sheetData sheetId="1" refreshError="1"/>
      <sheetData sheetId="2" refreshError="1"/>
      <sheetData sheetId="3">
        <row r="2">
          <cell r="B2" t="str">
            <v/>
          </cell>
        </row>
        <row r="3">
          <cell r="B3" t="str">
            <v>01</v>
          </cell>
          <cell r="C3" t="str">
            <v>Education</v>
          </cell>
        </row>
        <row r="4">
          <cell r="B4" t="str">
            <v>011</v>
          </cell>
          <cell r="C4" t="str">
            <v>Education</v>
          </cell>
        </row>
        <row r="5">
          <cell r="B5" t="str">
            <v>0111</v>
          </cell>
          <cell r="C5" t="str">
            <v>Education science</v>
          </cell>
        </row>
        <row r="6">
          <cell r="B6" t="str">
            <v>02</v>
          </cell>
          <cell r="C6" t="str">
            <v>Arts and Humanities</v>
          </cell>
        </row>
        <row r="7">
          <cell r="B7" t="str">
            <v>021</v>
          </cell>
          <cell r="C7" t="str">
            <v>Arts</v>
          </cell>
        </row>
        <row r="8">
          <cell r="B8" t="str">
            <v>0211</v>
          </cell>
          <cell r="C8" t="str">
            <v>Audio-visual techniques and media production</v>
          </cell>
        </row>
        <row r="9">
          <cell r="B9" t="str">
            <v>0212</v>
          </cell>
          <cell r="C9" t="str">
            <v>Fashion, interior and industrial design</v>
          </cell>
        </row>
        <row r="10">
          <cell r="B10" t="str">
            <v>0215</v>
          </cell>
          <cell r="C10" t="str">
            <v>Music and performing arts</v>
          </cell>
        </row>
        <row r="11">
          <cell r="B11" t="str">
            <v>022</v>
          </cell>
          <cell r="C11" t="str">
            <v>Humanities</v>
          </cell>
        </row>
        <row r="12">
          <cell r="B12" t="str">
            <v>0223</v>
          </cell>
          <cell r="C12" t="str">
            <v>Philosophy and ethics</v>
          </cell>
        </row>
        <row r="13">
          <cell r="B13" t="str">
            <v>023</v>
          </cell>
          <cell r="C13" t="str">
            <v>Languages</v>
          </cell>
        </row>
        <row r="14">
          <cell r="B14" t="str">
            <v>0232</v>
          </cell>
          <cell r="C14" t="str">
            <v>Literature and linguistics</v>
          </cell>
        </row>
        <row r="15">
          <cell r="B15" t="str">
            <v>03</v>
          </cell>
          <cell r="C15" t="str">
            <v>Social sciences, journalism and information</v>
          </cell>
        </row>
        <row r="16">
          <cell r="B16" t="str">
            <v>031</v>
          </cell>
          <cell r="C16" t="str">
            <v>Social and behavioral sciences</v>
          </cell>
        </row>
        <row r="17">
          <cell r="B17" t="str">
            <v>0311</v>
          </cell>
          <cell r="C17" t="str">
            <v>Economics</v>
          </cell>
        </row>
        <row r="18">
          <cell r="B18" t="str">
            <v>0312</v>
          </cell>
          <cell r="C18" t="str">
            <v>Political sciences and civics</v>
          </cell>
        </row>
        <row r="19">
          <cell r="B19" t="str">
            <v>0313</v>
          </cell>
          <cell r="C19" t="str">
            <v>Psychology</v>
          </cell>
        </row>
        <row r="20">
          <cell r="B20" t="str">
            <v>0314</v>
          </cell>
          <cell r="C20" t="str">
            <v>Sociology and cultural studies</v>
          </cell>
        </row>
        <row r="21">
          <cell r="B21" t="str">
            <v>032</v>
          </cell>
          <cell r="C21" t="str">
            <v>Journalism and information</v>
          </cell>
        </row>
        <row r="22">
          <cell r="B22" t="str">
            <v>04</v>
          </cell>
          <cell r="C22" t="str">
            <v>Business, administration and law</v>
          </cell>
        </row>
        <row r="23">
          <cell r="B23" t="str">
            <v>041</v>
          </cell>
          <cell r="C23" t="str">
            <v>Business and administration</v>
          </cell>
        </row>
        <row r="24">
          <cell r="B24" t="str">
            <v>0413</v>
          </cell>
          <cell r="C24" t="str">
            <v>Managemenet and administration</v>
          </cell>
        </row>
        <row r="25">
          <cell r="B25" t="str">
            <v>0414</v>
          </cell>
          <cell r="C25" t="str">
            <v>Marketing and advertising</v>
          </cell>
        </row>
        <row r="26">
          <cell r="B26" t="str">
            <v>042</v>
          </cell>
          <cell r="C26" t="str">
            <v>Law</v>
          </cell>
        </row>
        <row r="27">
          <cell r="B27" t="str">
            <v>05</v>
          </cell>
          <cell r="C27" t="str">
            <v>Natural sciences, mathematics and statistics</v>
          </cell>
        </row>
        <row r="28">
          <cell r="B28" t="str">
            <v>051</v>
          </cell>
          <cell r="C28" t="str">
            <v>Biological and related sciences</v>
          </cell>
        </row>
        <row r="29">
          <cell r="B29" t="str">
            <v>052</v>
          </cell>
          <cell r="C29" t="str">
            <v>Environment</v>
          </cell>
        </row>
        <row r="30">
          <cell r="B30" t="str">
            <v>0521</v>
          </cell>
          <cell r="C30" t="str">
            <v>Environmental sciences</v>
          </cell>
        </row>
        <row r="31">
          <cell r="B31" t="str">
            <v>053</v>
          </cell>
          <cell r="C31" t="str">
            <v>Physical sciences</v>
          </cell>
        </row>
        <row r="32">
          <cell r="B32" t="str">
            <v>0531</v>
          </cell>
          <cell r="C32" t="str">
            <v>Chemistry</v>
          </cell>
        </row>
        <row r="33">
          <cell r="B33" t="str">
            <v>0533</v>
          </cell>
          <cell r="C33" t="str">
            <v>Physics</v>
          </cell>
        </row>
        <row r="34">
          <cell r="B34" t="str">
            <v>054</v>
          </cell>
          <cell r="C34" t="str">
            <v>Mathematics and statistics</v>
          </cell>
        </row>
        <row r="35">
          <cell r="B35" t="str">
            <v>0541</v>
          </cell>
          <cell r="C35" t="str">
            <v>Mathematics and statistics</v>
          </cell>
        </row>
        <row r="36">
          <cell r="B36" t="str">
            <v>0542</v>
          </cell>
          <cell r="C36" t="str">
            <v>Statistics</v>
          </cell>
        </row>
        <row r="37">
          <cell r="B37" t="str">
            <v>061</v>
          </cell>
          <cell r="C37" t="str">
            <v>Information and Communication Technologies</v>
          </cell>
        </row>
        <row r="38">
          <cell r="B38" t="str">
            <v>0619</v>
          </cell>
          <cell r="C38" t="str">
            <v>Information and Communication Technologies not elsewhere classified</v>
          </cell>
        </row>
        <row r="39">
          <cell r="B39" t="str">
            <v>07</v>
          </cell>
          <cell r="C39" t="str">
            <v>Engineering, manufacturing and construction</v>
          </cell>
        </row>
        <row r="40">
          <cell r="B40" t="str">
            <v>071</v>
          </cell>
          <cell r="C40" t="str">
            <v>Engineering and engineering trades</v>
          </cell>
        </row>
        <row r="41">
          <cell r="B41" t="str">
            <v>0711</v>
          </cell>
          <cell r="C41" t="str">
            <v>Chemical engineering and processes</v>
          </cell>
        </row>
        <row r="42">
          <cell r="B42" t="str">
            <v>0712</v>
          </cell>
          <cell r="C42" t="str">
            <v>Environmental protection technology</v>
          </cell>
        </row>
        <row r="43">
          <cell r="B43" t="str">
            <v>0713</v>
          </cell>
          <cell r="C43" t="str">
            <v>Electricity and energy</v>
          </cell>
        </row>
        <row r="44">
          <cell r="B44" t="str">
            <v>0714</v>
          </cell>
          <cell r="C44" t="str">
            <v>Electronics and automation</v>
          </cell>
        </row>
        <row r="45">
          <cell r="B45" t="str">
            <v>0715</v>
          </cell>
          <cell r="C45" t="str">
            <v>Mechanics and metal trades</v>
          </cell>
        </row>
        <row r="46">
          <cell r="B46" t="str">
            <v>0719</v>
          </cell>
          <cell r="C46" t="str">
            <v>Engineering and engineering trades not elsewhere classified</v>
          </cell>
        </row>
        <row r="47">
          <cell r="B47" t="str">
            <v>072</v>
          </cell>
          <cell r="C47" t="str">
            <v>Manufacturing and processing</v>
          </cell>
        </row>
        <row r="48">
          <cell r="B48" t="str">
            <v>0721</v>
          </cell>
          <cell r="C48" t="str">
            <v>Food processing</v>
          </cell>
        </row>
        <row r="49">
          <cell r="B49" t="str">
            <v>0722</v>
          </cell>
          <cell r="C49" t="str">
            <v>Materials (glass, paper, plastic and wood)</v>
          </cell>
        </row>
        <row r="50">
          <cell r="B50" t="str">
            <v>0723</v>
          </cell>
          <cell r="C50" t="str">
            <v>Textiles (clothes, footwear and leather)</v>
          </cell>
        </row>
        <row r="51">
          <cell r="B51" t="str">
            <v>073</v>
          </cell>
          <cell r="C51" t="str">
            <v>Architecture and construction</v>
          </cell>
        </row>
        <row r="52">
          <cell r="B52" t="str">
            <v>0731</v>
          </cell>
          <cell r="C52" t="str">
            <v>Architecture and town planning</v>
          </cell>
        </row>
        <row r="53">
          <cell r="B53" t="str">
            <v>0732</v>
          </cell>
          <cell r="C53" t="str">
            <v>Building and civil engineering</v>
          </cell>
        </row>
        <row r="54">
          <cell r="B54" t="str">
            <v>08</v>
          </cell>
          <cell r="C54" t="str">
            <v>Agriculture, forestry, fisheries and veterinary</v>
          </cell>
        </row>
        <row r="55">
          <cell r="B55" t="str">
            <v>0916</v>
          </cell>
          <cell r="C55" t="str">
            <v>Pharmacy</v>
          </cell>
        </row>
        <row r="56">
          <cell r="B56" t="str">
            <v>092</v>
          </cell>
          <cell r="C56" t="str">
            <v>Welfare</v>
          </cell>
        </row>
        <row r="57">
          <cell r="B57" t="str">
            <v>0923</v>
          </cell>
          <cell r="C57" t="str">
            <v>Social work and counseling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ow r="58">
          <cell r="H58" t="str">
            <v>1 May</v>
          </cell>
        </row>
        <row r="81">
          <cell r="H81" t="str">
            <v>30 June</v>
          </cell>
          <cell r="I81" t="str">
            <v>15 November</v>
          </cell>
        </row>
      </sheetData>
      <sheetData sheetId="1">
        <row r="97">
          <cell r="H97" t="str">
            <v>20 May</v>
          </cell>
        </row>
      </sheetData>
      <sheetData sheetId="2">
        <row r="13">
          <cell r="H13" t="str">
            <v>5 August</v>
          </cell>
        </row>
      </sheetData>
      <sheetData sheetId="3"/>
      <sheetData sheetId="4">
        <row r="73">
          <cell r="H73" t="str">
            <v>22 July</v>
          </cell>
        </row>
      </sheetData>
      <sheetData sheetId="5">
        <row r="8">
          <cell r="H8" t="str">
            <v>30 April</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ow r="12">
          <cell r="H12" t="str">
            <v>15 May</v>
          </cell>
        </row>
        <row r="66">
          <cell r="H66" t="str">
            <v>7 July</v>
          </cell>
          <cell r="I66" t="str">
            <v>25 November</v>
          </cell>
          <cell r="J66" t="str">
            <v>English/Spanish B2</v>
          </cell>
        </row>
        <row r="92">
          <cell r="H92" t="str">
            <v>15 May</v>
          </cell>
          <cell r="I92" t="str">
            <v>15 November</v>
          </cell>
          <cell r="J92" t="str">
            <v>English  B2</v>
          </cell>
        </row>
      </sheetData>
      <sheetData sheetId="1">
        <row r="14">
          <cell r="H14" t="str">
            <v>31 May</v>
          </cell>
          <cell r="I14" t="str">
            <v>31 December</v>
          </cell>
          <cell r="J14" t="str">
            <v>English B2</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68">
          <cell r="B68" t="str">
            <v>Lublin University of Technology</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82">
          <cell r="K82" t="str">
            <v xml:space="preserve">https://www.uni-lj.si/study/eng/subjects-fri2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ultetai"/>
      <sheetName val="CTF-FCT"/>
      <sheetName val="SAF-FCEA"/>
      <sheetName val="EEF-FEEE"/>
      <sheetName val="IF-FI"/>
      <sheetName val="MGMF-FMNS"/>
      <sheetName val="MIDF-FMED"/>
      <sheetName val="EVF-SEB"/>
      <sheetName val="SHMMF-FSSAH"/>
      <sheetName val="PTVF-PFTB"/>
      <sheetName val="ISCED"/>
    </sheetNames>
    <sheetDataSet>
      <sheetData sheetId="0" refreshError="1"/>
      <sheetData sheetId="1" refreshError="1">
        <row r="1">
          <cell r="J1" t="str">
            <v>Spring apl. deadline</v>
          </cell>
        </row>
        <row r="63">
          <cell r="J63" t="str">
            <v>30 November</v>
          </cell>
        </row>
        <row r="79">
          <cell r="J79" t="str">
            <v>31 October</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sheetData sheetId="1"/>
      <sheetData sheetId="2"/>
      <sheetData sheetId="3"/>
      <sheetData sheetId="4"/>
      <sheetData sheetId="5">
        <row r="52">
          <cell r="J52" t="str">
            <v>English, IELTS 6.0, TOEFL 80, Cambridge CPE or CAE  required</v>
          </cell>
        </row>
      </sheetData>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F - FCT"/>
      <sheetName val="EVF - SEB"/>
      <sheetName val="MIDF - FMED"/>
      <sheetName val="EEF - FEEE"/>
      <sheetName val="SHMMF - FSSAH"/>
      <sheetName val="IF - FI"/>
      <sheetName val="MGMF - FMNS"/>
      <sheetName val="SAF - FCEA"/>
      <sheetName val="PTVF - PFTB"/>
    </sheetNames>
    <sheetDataSet>
      <sheetData sheetId="0" refreshError="1">
        <row r="58">
          <cell r="H58" t="str">
            <v>1 May</v>
          </cell>
        </row>
        <row r="81">
          <cell r="H81" t="str">
            <v>30 June</v>
          </cell>
          <cell r="I81" t="str">
            <v>15 November</v>
          </cell>
          <cell r="J81" t="str">
            <v>English B1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eng.sejong.ac.kr/contents/eng/cor/liberalarts.html" TargetMode="External"/><Relationship Id="rId21" Type="http://schemas.openxmlformats.org/officeDocument/2006/relationships/hyperlink" Target="https://ug.edu.ge/en/study-programs" TargetMode="External"/><Relationship Id="rId42" Type="http://schemas.openxmlformats.org/officeDocument/2006/relationships/hyperlink" Target="https://onderwijsaanbod.kuleuven.be/opleidingen/e/SC_53543240.htm" TargetMode="External"/><Relationship Id="rId47" Type="http://schemas.openxmlformats.org/officeDocument/2006/relationships/hyperlink" Target="https://web.unisa.it/en/international/incoming-mobility/students-opportunities" TargetMode="External"/><Relationship Id="rId63" Type="http://schemas.openxmlformats.org/officeDocument/2006/relationships/hyperlink" Target="https://www.ru.nl/english/education/bachelors-programmes/english-taught-bachelors/" TargetMode="External"/><Relationship Id="rId68" Type="http://schemas.openxmlformats.org/officeDocument/2006/relationships/hyperlink" Target="https://uni.wroc.pl/en/faculties/faculty-of-social-sciences/" TargetMode="External"/><Relationship Id="rId16" Type="http://schemas.openxmlformats.org/officeDocument/2006/relationships/hyperlink" Target="https://www.facebook.com/esnujkrakow/" TargetMode="External"/><Relationship Id="rId11" Type="http://schemas.openxmlformats.org/officeDocument/2006/relationships/hyperlink" Target="https://www.mup.cz/en/international-cooperation/information-for-incoming-exchange-students/courses-in-english/" TargetMode="External"/><Relationship Id="rId32" Type="http://schemas.openxmlformats.org/officeDocument/2006/relationships/hyperlink" Target="https://www.ut.ee/en/courses-taught-english" TargetMode="External"/><Relationship Id="rId37" Type="http://schemas.openxmlformats.org/officeDocument/2006/relationships/hyperlink" Target="http://iso.uni.lodz.pl/erasmus/programmes/" TargetMode="External"/><Relationship Id="rId53" Type="http://schemas.openxmlformats.org/officeDocument/2006/relationships/hyperlink" Target="https://www.ada.edu.az/en/schools/spia" TargetMode="External"/><Relationship Id="rId58" Type="http://schemas.openxmlformats.org/officeDocument/2006/relationships/hyperlink" Target="https://en.uoc.gr/" TargetMode="External"/><Relationship Id="rId74" Type="http://schemas.openxmlformats.org/officeDocument/2006/relationships/hyperlink" Target="https://sbe.yeditepe.edu.tr/en/programlar" TargetMode="External"/><Relationship Id="rId79" Type="http://schemas.openxmlformats.org/officeDocument/2006/relationships/hyperlink" Target="https://www.uantwerpen.be/en/study/international-mobility/erasmus-and-exchange-students/" TargetMode="External"/><Relationship Id="rId5" Type="http://schemas.openxmlformats.org/officeDocument/2006/relationships/hyperlink" Target="http://www.ff.um.si/information-package/?language_id=1" TargetMode="External"/><Relationship Id="rId61" Type="http://schemas.openxmlformats.org/officeDocument/2006/relationships/hyperlink" Target="https://www.uni-corvinus.hu/main-page/programs/subjects-amp-courses/?lang=en" TargetMode="External"/><Relationship Id="rId19" Type="http://schemas.openxmlformats.org/officeDocument/2006/relationships/hyperlink" Target="https://www.facebook.com/esnujkrakow/" TargetMode="External"/><Relationship Id="rId14" Type="http://schemas.openxmlformats.org/officeDocument/2006/relationships/hyperlink" Target="https://www.saintlouiscollege.eu/sound-engineering/" TargetMode="External"/><Relationship Id="rId22" Type="http://schemas.openxmlformats.org/officeDocument/2006/relationships/hyperlink" Target="https://www.um.si/en/international/erasmus/Pages/Faculties-information.aspx" TargetMode="External"/><Relationship Id="rId27" Type="http://schemas.openxmlformats.org/officeDocument/2006/relationships/hyperlink" Target="https://www.admo.cityu.edu.hk/exchange_visiting/exchange/info/" TargetMode="External"/><Relationship Id="rId30" Type="http://schemas.openxmlformats.org/officeDocument/2006/relationships/hyperlink" Target="https://international.kug.ac.at/en/" TargetMode="External"/><Relationship Id="rId35" Type="http://schemas.openxmlformats.org/officeDocument/2006/relationships/hyperlink" Target="https://www.jnu.ac.in/Admission/International" TargetMode="External"/><Relationship Id="rId43" Type="http://schemas.openxmlformats.org/officeDocument/2006/relationships/hyperlink" Target="https://www.uni-leipzig.de/en/" TargetMode="External"/><Relationship Id="rId48" Type="http://schemas.openxmlformats.org/officeDocument/2006/relationships/hyperlink" Target="https://liu.se/en/education/exchange-studies" TargetMode="External"/><Relationship Id="rId56" Type="http://schemas.openxmlformats.org/officeDocument/2006/relationships/hyperlink" Target="https://czs.muni.cz/en/student-from-abroad/international-student-guide/course-catalogue" TargetMode="External"/><Relationship Id="rId64" Type="http://schemas.openxmlformats.org/officeDocument/2006/relationships/hyperlink" Target="https://www.uis.no/en/finn/tags/studies-1" TargetMode="External"/><Relationship Id="rId69" Type="http://schemas.openxmlformats.org/officeDocument/2006/relationships/hyperlink" Target="https://www.iscsp.ulisboa.pt/pt/cursos/oferta-graduada/licenciaturas/ciencia-politica/plano-de-estudos" TargetMode="External"/><Relationship Id="rId77" Type="http://schemas.openxmlformats.org/officeDocument/2006/relationships/hyperlink" Target="https://www.anadolu.edu.tr/en/academics/faculties/139/faculty-of-humanities/departments" TargetMode="External"/><Relationship Id="rId8" Type="http://schemas.openxmlformats.org/officeDocument/2006/relationships/hyperlink" Target="https://onderwijsaanbod.kuleuven.be/opleidingen/e/CQ_50655695.htm" TargetMode="External"/><Relationship Id="rId51" Type="http://schemas.openxmlformats.org/officeDocument/2006/relationships/hyperlink" Target="http://www.khas.edu.tr/en/618/faculties-and-departments" TargetMode="External"/><Relationship Id="rId72" Type="http://schemas.openxmlformats.org/officeDocument/2006/relationships/hyperlink" Target="https://www.oru.se/english/study/exchange-students/courses/" TargetMode="External"/><Relationship Id="rId80" Type="http://schemas.openxmlformats.org/officeDocument/2006/relationships/printerSettings" Target="../printerSettings/printerSettings10.bin"/><Relationship Id="rId3" Type="http://schemas.openxmlformats.org/officeDocument/2006/relationships/hyperlink" Target="https://www.umk.pl/en/erasmus/courses/" TargetMode="External"/><Relationship Id="rId12" Type="http://schemas.openxmlformats.org/officeDocument/2006/relationships/hyperlink" Target="https://www.uab.cat/web/estudiar/ehea-degrees/study-plan/study-plan-structure/translation-and-interpreting-1345467897115.html?param1=1228291018508" TargetMode="External"/><Relationship Id="rId17" Type="http://schemas.openxmlformats.org/officeDocument/2006/relationships/hyperlink" Target="https://www.facebook.com/esnujkrakow/" TargetMode="External"/><Relationship Id="rId25" Type="http://schemas.openxmlformats.org/officeDocument/2006/relationships/hyperlink" Target="https://university.taylors.edu.my/en/study/study-enrichment/student-exchange-and-mobility/inbound-student-exchange-programmes.html" TargetMode="External"/><Relationship Id="rId33" Type="http://schemas.openxmlformats.org/officeDocument/2006/relationships/hyperlink" Target="https://international.ucam.edu/studies" TargetMode="External"/><Relationship Id="rId38" Type="http://schemas.openxmlformats.org/officeDocument/2006/relationships/hyperlink" Target="http://ri.uvt.ro/study-programmes-in-foreign-languages/?lang=en" TargetMode="External"/><Relationship Id="rId46" Type="http://schemas.openxmlformats.org/officeDocument/2006/relationships/hyperlink" Target="https://www.univ-angers.fr/en/education/english-taught-programmes.html" TargetMode="External"/><Relationship Id="rId59" Type="http://schemas.openxmlformats.org/officeDocument/2006/relationships/hyperlink" Target="https://www.jyu.fi/en/apply/student-exchange/courses-for-exchange-students" TargetMode="External"/><Relationship Id="rId67" Type="http://schemas.openxmlformats.org/officeDocument/2006/relationships/hyperlink" Target="https://politologia.uni.wroc.pl/en" TargetMode="External"/><Relationship Id="rId20" Type="http://schemas.openxmlformats.org/officeDocument/2006/relationships/hyperlink" Target="https://ug.edu.ge/en/study-programs" TargetMode="External"/><Relationship Id="rId41" Type="http://schemas.openxmlformats.org/officeDocument/2006/relationships/hyperlink" Target="https://studiegids.ugent.be/2018/EN/FACULTY/A/BACH/AB7TGTDI/AB7TGTDI.html" TargetMode="External"/><Relationship Id="rId54" Type="http://schemas.openxmlformats.org/officeDocument/2006/relationships/hyperlink" Target="https://www.nbu.bg/en/prospective-students/admission-to-undergraduate-programs/bachelor-s-programs" TargetMode="External"/><Relationship Id="rId62" Type="http://schemas.openxmlformats.org/officeDocument/2006/relationships/hyperlink" Target="https://en.didattica.unipd.it/off/2020/LM/EP" TargetMode="External"/><Relationship Id="rId70" Type="http://schemas.openxmlformats.org/officeDocument/2006/relationships/hyperlink" Target="http://ri.uvt.ro/study-programmes-in-foreign-languages/?lang=en" TargetMode="External"/><Relationship Id="rId75" Type="http://schemas.openxmlformats.org/officeDocument/2006/relationships/hyperlink" Target="https://www.unav.edu/en/web/master-en-intervencion-educativa-y-psicologica" TargetMode="External"/><Relationship Id="rId1" Type="http://schemas.openxmlformats.org/officeDocument/2006/relationships/hyperlink" Target="https://www.anadolu.edu.tr/en/academics/faculties/139/faculty-of-humanities/departments" TargetMode="External"/><Relationship Id="rId6" Type="http://schemas.openxmlformats.org/officeDocument/2006/relationships/hyperlink" Target="https://comm.khas.edu.tr/en/departments" TargetMode="External"/><Relationship Id="rId15" Type="http://schemas.openxmlformats.org/officeDocument/2006/relationships/hyperlink" Target="https://www.facebook.com/esnujkrakow/" TargetMode="External"/><Relationship Id="rId23" Type="http://schemas.openxmlformats.org/officeDocument/2006/relationships/hyperlink" Target="https://www.admo.cityu.edu.hk/exchange_visiting/exchange/info/" TargetMode="External"/><Relationship Id="rId28" Type="http://schemas.openxmlformats.org/officeDocument/2006/relationships/hyperlink" Target="http://io.binus.ac.id/international-students/post/semester-based-programs-student-exchange-program/" TargetMode="External"/><Relationship Id="rId36" Type="http://schemas.openxmlformats.org/officeDocument/2006/relationships/hyperlink" Target="https://www.conservatoriocilea.it/index.php/offerta-formativa" TargetMode="External"/><Relationship Id="rId49" Type="http://schemas.openxmlformats.org/officeDocument/2006/relationships/hyperlink" Target="https://www.oru.se/english/study/exchange-students/courses/" TargetMode="External"/><Relationship Id="rId57" Type="http://schemas.openxmlformats.org/officeDocument/2006/relationships/hyperlink" Target="https://www.polver.uni-konstanz.de/international/incoming/" TargetMode="External"/><Relationship Id="rId10" Type="http://schemas.openxmlformats.org/officeDocument/2006/relationships/hyperlink" Target="https://www.ut.ee/en/courses-taught-english" TargetMode="External"/><Relationship Id="rId31" Type="http://schemas.openxmlformats.org/officeDocument/2006/relationships/hyperlink" Target="https://nbu.bg/en/programs-of-study/programs" TargetMode="External"/><Relationship Id="rId44" Type="http://schemas.openxmlformats.org/officeDocument/2006/relationships/hyperlink" Target="https://www.uni-heidelberg.de/faculties/" TargetMode="External"/><Relationship Id="rId52" Type="http://schemas.openxmlformats.org/officeDocument/2006/relationships/hyperlink" Target="https://mc.ieu.edu.tr/en/curr" TargetMode="External"/><Relationship Id="rId60" Type="http://schemas.openxmlformats.org/officeDocument/2006/relationships/hyperlink" Target="https://www.fpzg.unizg.hr/en/in/courses_in_english" TargetMode="External"/><Relationship Id="rId65" Type="http://schemas.openxmlformats.org/officeDocument/2006/relationships/hyperlink" Target="https://en.wns.ug.edu.pl/incoming_students_0/courses_english/courses_offer" TargetMode="External"/><Relationship Id="rId73" Type="http://schemas.openxmlformats.org/officeDocument/2006/relationships/hyperlink" Target="https://soc.ieu.edu.tr/en" TargetMode="External"/><Relationship Id="rId78" Type="http://schemas.openxmlformats.org/officeDocument/2006/relationships/hyperlink" Target="https://www.amity.edu/course-list.aspx?fd=Mass%20Communication&amp;campusname=FzNymoX3dH0=" TargetMode="External"/><Relationship Id="rId81" Type="http://schemas.openxmlformats.org/officeDocument/2006/relationships/drawing" Target="../drawings/drawing1.xml"/><Relationship Id="rId4" Type="http://schemas.openxmlformats.org/officeDocument/2006/relationships/hyperlink" Target="https://www.arts.kuleuven.be/english/education/brussels" TargetMode="External"/><Relationship Id="rId9" Type="http://schemas.openxmlformats.org/officeDocument/2006/relationships/hyperlink" Target="http://www.ucy.ac.cy/eng/en/academicprogramms/courses-overview" TargetMode="External"/><Relationship Id="rId13" Type="http://schemas.openxmlformats.org/officeDocument/2006/relationships/hyperlink" Target="https://www.uab.cat/web/mobility-international-exchange/mobility-international-exchange-programmes/selected-courses-1345671994498.html%20%20%20%20Students:%201" TargetMode="External"/><Relationship Id="rId18" Type="http://schemas.openxmlformats.org/officeDocument/2006/relationships/hyperlink" Target="https://www.facebook.com/esnujkrakow/" TargetMode="External"/><Relationship Id="rId39" Type="http://schemas.openxmlformats.org/officeDocument/2006/relationships/hyperlink" Target="https://liu.se/en/article/exchange-courses?faculty=1" TargetMode="External"/><Relationship Id="rId34" Type="http://schemas.openxmlformats.org/officeDocument/2006/relationships/hyperlink" Target="https://www.auth.gr/en/arts" TargetMode="External"/><Relationship Id="rId50" Type="http://schemas.openxmlformats.org/officeDocument/2006/relationships/hyperlink" Target="http://abp.anadolu.edu.tr/en/akademik/lisans" TargetMode="External"/><Relationship Id="rId55" Type="http://schemas.openxmlformats.org/officeDocument/2006/relationships/hyperlink" Target="https://www.unic.ac.cy/admission-requirements/" TargetMode="External"/><Relationship Id="rId76" Type="http://schemas.openxmlformats.org/officeDocument/2006/relationships/hyperlink" Target="https://www.univ-angers.fr/en/education/english-taught-programmes.html" TargetMode="External"/><Relationship Id="rId7" Type="http://schemas.openxmlformats.org/officeDocument/2006/relationships/hyperlink" Target="https://czs.muni.cz/en/student-from-abroad/international-student-guide/course-catalogue" TargetMode="External"/><Relationship Id="rId71" Type="http://schemas.openxmlformats.org/officeDocument/2006/relationships/hyperlink" Target="https://www.miun.se/en/education/exchangestudies/application-and-admission/" TargetMode="External"/><Relationship Id="rId2" Type="http://schemas.openxmlformats.org/officeDocument/2006/relationships/hyperlink" Target="https://www.ut.ee/en/courses-taught-english" TargetMode="External"/><Relationship Id="rId29" Type="http://schemas.openxmlformats.org/officeDocument/2006/relationships/hyperlink" Target="https://studyabroad.ucf.edu/" TargetMode="External"/><Relationship Id="rId24" Type="http://schemas.openxmlformats.org/officeDocument/2006/relationships/hyperlink" Target="https://www.admo.cityu.edu.hk/exchange_visiting/exchange/info/" TargetMode="External"/><Relationship Id="rId40" Type="http://schemas.openxmlformats.org/officeDocument/2006/relationships/hyperlink" Target="https://tmdk.itu.edu.tr/en/homepage" TargetMode="External"/><Relationship Id="rId45" Type="http://schemas.openxmlformats.org/officeDocument/2006/relationships/hyperlink" Target="https://www.udc.es/en/filo/graos/index.html" TargetMode="External"/><Relationship Id="rId66" Type="http://schemas.openxmlformats.org/officeDocument/2006/relationships/hyperlink" Target="https://en.wns.ug.edu.pl/incoming_students_0/courses_english/courses_offer"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slu.cz/opf/en/approcexchangestud" TargetMode="External"/><Relationship Id="rId21" Type="http://schemas.openxmlformats.org/officeDocument/2006/relationships/hyperlink" Target="http://www.unizg.hr/homepage/study-at-the-university-of-zagreb/degrees-studies-and-courses/studies-and-courses-in-english/" TargetMode="External"/><Relationship Id="rId42" Type="http://schemas.openxmlformats.org/officeDocument/2006/relationships/hyperlink" Target="https://business.vscht.cz/174-international-mobility" TargetMode="External"/><Relationship Id="rId63" Type="http://schemas.openxmlformats.org/officeDocument/2006/relationships/hyperlink" Target="https://www.uni-svishtov.bg/en/international-affairs/erasmus-plus-programme/student-mobility-for-studies" TargetMode="External"/><Relationship Id="rId84" Type="http://schemas.openxmlformats.org/officeDocument/2006/relationships/hyperlink" Target="https://www.international-office.uni-bayreuth.de/en/come-to-bayreuth/exchange-students/index.html" TargetMode="External"/><Relationship Id="rId138" Type="http://schemas.openxmlformats.org/officeDocument/2006/relationships/hyperlink" Target="http://www.international.uni-kiel.de/en/application-admission/application-admission/admission-as-an-erasmus-incoming?set_language=en" TargetMode="External"/><Relationship Id="rId159" Type="http://schemas.openxmlformats.org/officeDocument/2006/relationships/hyperlink" Target="https://www.unibo.it/en/teaching/course-unit-catalogue?search=True&amp;descrizioneMateria=&amp;scuola-campus=843862&amp;codiceTipoCorso=&amp;linguaInsegnamento=english&amp;annoAccademico=2018&amp;DescInsegnamentoButton=cerca" TargetMode="External"/><Relationship Id="rId107" Type="http://schemas.openxmlformats.org/officeDocument/2006/relationships/hyperlink" Target="http://www.unist.hr/en/international/students/incoming/erasmus-study-period" TargetMode="External"/><Relationship Id="rId11" Type="http://schemas.openxmlformats.org/officeDocument/2006/relationships/hyperlink" Target="https://corvinus.mobilitymanager.hu/courses/" TargetMode="External"/><Relationship Id="rId32" Type="http://schemas.openxmlformats.org/officeDocument/2006/relationships/hyperlink" Target="https://www.admo.cityu.edu.hk/exchange_visiting/exchange/info/" TargetMode="External"/><Relationship Id="rId53" Type="http://schemas.openxmlformats.org/officeDocument/2006/relationships/hyperlink" Target="http://www.unist.hr/en/international/students/incoming/erasmus-study-period" TargetMode="External"/><Relationship Id="rId74" Type="http://schemas.openxmlformats.org/officeDocument/2006/relationships/hyperlink" Target="https://www.slu.cz/opf/en/approcexchangestud" TargetMode="External"/><Relationship Id="rId128" Type="http://schemas.openxmlformats.org/officeDocument/2006/relationships/hyperlink" Target="http://portal3.ipb.pt/index.php/en/gri/erasmus-programme/student-mobility" TargetMode="External"/><Relationship Id="rId149" Type="http://schemas.openxmlformats.org/officeDocument/2006/relationships/hyperlink" Target="http://blog.khu.ac.kr/khuexchange" TargetMode="External"/><Relationship Id="rId5" Type="http://schemas.openxmlformats.org/officeDocument/2006/relationships/hyperlink" Target="https://corvinus.mobilitymanager.hu/courses/" TargetMode="External"/><Relationship Id="rId95" Type="http://schemas.openxmlformats.org/officeDocument/2006/relationships/hyperlink" Target="https://www.mup.cz/en/international-cooperation/information-for-incoming-exchange-students/exchange-student-application-procedure/" TargetMode="External"/><Relationship Id="rId160" Type="http://schemas.openxmlformats.org/officeDocument/2006/relationships/hyperlink" Target="https://international.cvut.cz/students/incoming-students/erasmus-and-exchange/" TargetMode="External"/><Relationship Id="rId22" Type="http://schemas.openxmlformats.org/officeDocument/2006/relationships/hyperlink" Target="https://www.unic.ac.cy/study-abroad/erasmus/incoming-students/" TargetMode="External"/><Relationship Id="rId43" Type="http://schemas.openxmlformats.org/officeDocument/2006/relationships/hyperlink" Target="https://study.vscht.cz/erasmusplus/before-arrival" TargetMode="External"/><Relationship Id="rId64" Type="http://schemas.openxmlformats.org/officeDocument/2006/relationships/hyperlink" Target="https://www.slu.cz/opf/en/approcexchangestud" TargetMode="External"/><Relationship Id="rId118" Type="http://schemas.openxmlformats.org/officeDocument/2006/relationships/hyperlink" Target="https://international.cvut.cz/students/incoming-students/erasmus-and-exchange/" TargetMode="External"/><Relationship Id="rId139" Type="http://schemas.openxmlformats.org/officeDocument/2006/relationships/hyperlink" Target="http://internacional.ugr.es/pages/movilidad/estudiantes/entrantes" TargetMode="External"/><Relationship Id="rId85" Type="http://schemas.openxmlformats.org/officeDocument/2006/relationships/hyperlink" Target="https://www.aueb.gr/en/erasmus/mobility/content/list-courses-english-2020-2021" TargetMode="External"/><Relationship Id="rId150" Type="http://schemas.openxmlformats.org/officeDocument/2006/relationships/hyperlink" Target="http://erasmus.snspa.ro/study-with-us/course-catalog/" TargetMode="External"/><Relationship Id="rId12" Type="http://schemas.openxmlformats.org/officeDocument/2006/relationships/hyperlink" Target="https://corvinus.mobilitymanager.hu/courses/" TargetMode="External"/><Relationship Id="rId17" Type="http://schemas.openxmlformats.org/officeDocument/2006/relationships/hyperlink" Target="http://www.unizg.hr/homepage/study-at-the-university-of-zagreb/degrees-studies-and-courses/studies-and-courses-in-english/" TargetMode="External"/><Relationship Id="rId33" Type="http://schemas.openxmlformats.org/officeDocument/2006/relationships/hyperlink" Target="https://insis.vse.cz/katalog/?lang=en" TargetMode="External"/><Relationship Id="rId38" Type="http://schemas.openxmlformats.org/officeDocument/2006/relationships/hyperlink" Target="https://insis.vse.cz/katalog/?lang=en" TargetMode="External"/><Relationship Id="rId59" Type="http://schemas.openxmlformats.org/officeDocument/2006/relationships/hyperlink" Target="http://sziu.hu/erasmus" TargetMode="External"/><Relationship Id="rId103" Type="http://schemas.openxmlformats.org/officeDocument/2006/relationships/hyperlink" Target="https://www.international-office.uni-bayreuth.de/en/come-to-bayreuth/exchange-students/index.html" TargetMode="External"/><Relationship Id="rId108" Type="http://schemas.openxmlformats.org/officeDocument/2006/relationships/hyperlink" Target="http://sziu.hu/erasmus" TargetMode="External"/><Relationship Id="rId124" Type="http://schemas.openxmlformats.org/officeDocument/2006/relationships/hyperlink" Target="http://sziu.hu/erasmus" TargetMode="External"/><Relationship Id="rId129" Type="http://schemas.openxmlformats.org/officeDocument/2006/relationships/hyperlink" Target="https://ssl-administracja.sgh.waw.pl/en/cpm/international_exchange/incoming_students/exchange/Pages/default.aspx" TargetMode="External"/><Relationship Id="rId54" Type="http://schemas.openxmlformats.org/officeDocument/2006/relationships/hyperlink" Target="http://www.unist.hr/en/international/students/incoming/erasmus-study-period" TargetMode="External"/><Relationship Id="rId70" Type="http://schemas.openxmlformats.org/officeDocument/2006/relationships/hyperlink" Target="http://www.tamk.fi/web/tamken/student-exchange" TargetMode="External"/><Relationship Id="rId75" Type="http://schemas.openxmlformats.org/officeDocument/2006/relationships/hyperlink" Target="https://www.utb.cz/en/university/international/students/exchange-students/incoming-students/courses/courses-at-faculty-of-management-and-economics/" TargetMode="External"/><Relationship Id="rId91" Type="http://schemas.openxmlformats.org/officeDocument/2006/relationships/hyperlink" Target="https://www.tugab.bg/index.php?option=com_content&amp;view=article&amp;id=757:courses-taught-in-english&amp;catid=164:courses&amp;lang=bg&amp;Itemid=101" TargetMode="External"/><Relationship Id="rId96" Type="http://schemas.openxmlformats.org/officeDocument/2006/relationships/hyperlink" Target="http://www.international.uni-kiel.de/en/application-admission/application-admission/admission-as-an-erasmus-incoming?set_language=en" TargetMode="External"/><Relationship Id="rId140" Type="http://schemas.openxmlformats.org/officeDocument/2006/relationships/hyperlink" Target="http://estudiaencartagena.upct.es/international/english/start/" TargetMode="External"/><Relationship Id="rId145" Type="http://schemas.openxmlformats.org/officeDocument/2006/relationships/hyperlink" Target="http://www.ysu.am/uploaded/English_courses.pdf" TargetMode="External"/><Relationship Id="rId161" Type="http://schemas.openxmlformats.org/officeDocument/2006/relationships/hyperlink" Target="https://international.cvut.cz/students/incoming-students/erasmus-and-exchange/" TargetMode="External"/><Relationship Id="rId1" Type="http://schemas.openxmlformats.org/officeDocument/2006/relationships/hyperlink" Target="http://www.frederick.ac.cy/mobility/index.php?option=com_content&amp;view=article&amp;id=5&amp;Itemid=107" TargetMode="External"/><Relationship Id="rId6" Type="http://schemas.openxmlformats.org/officeDocument/2006/relationships/hyperlink" Target="http://www.unizg.hr/homepage/study-at-the-university-of-zagreb/degrees-studies-and-courses/studies-and-courses-in-english/" TargetMode="External"/><Relationship Id="rId23" Type="http://schemas.openxmlformats.org/officeDocument/2006/relationships/hyperlink" Target="http://ib.wiso.fau.de/income/studying/lectures-courses/" TargetMode="External"/><Relationship Id="rId28" Type="http://schemas.openxmlformats.org/officeDocument/2006/relationships/hyperlink" Target="http://www.uns.ac.rs/index.php/en/studies/study-programs/by-institutions" TargetMode="External"/><Relationship Id="rId49" Type="http://schemas.openxmlformats.org/officeDocument/2006/relationships/hyperlink" Target="http://www.frederick.ac.cy/ba-in-accounting-and-finance-program-structure/ba-in-accounting-and-finance-semester-breakdown" TargetMode="External"/><Relationship Id="rId114" Type="http://schemas.openxmlformats.org/officeDocument/2006/relationships/hyperlink" Target="https://www.uni-svishtov.bg/en/international-affairs/erasmus-plus-programme/student-mobility-for-studies" TargetMode="External"/><Relationship Id="rId119" Type="http://schemas.openxmlformats.org/officeDocument/2006/relationships/hyperlink" Target="https://www.mup.cz/en/international-cooperation/information-for-incoming-exchange-students/exchange-student-application-procedure/" TargetMode="External"/><Relationship Id="rId44" Type="http://schemas.openxmlformats.org/officeDocument/2006/relationships/hyperlink" Target="https://business.vscht.cz/174-international-mobility" TargetMode="External"/><Relationship Id="rId60" Type="http://schemas.openxmlformats.org/officeDocument/2006/relationships/hyperlink" Target="http://www.it-tallaght.ie/fulltimecourses" TargetMode="External"/><Relationship Id="rId65" Type="http://schemas.openxmlformats.org/officeDocument/2006/relationships/hyperlink" Target="https://www.mup.cz/en/international-cooperation/information-for-incoming-exchange-students/exchange-student-application-procedure/" TargetMode="External"/><Relationship Id="rId81" Type="http://schemas.openxmlformats.org/officeDocument/2006/relationships/hyperlink" Target="http://www.it-tallaght.ie/fulltimecourses" TargetMode="External"/><Relationship Id="rId86" Type="http://schemas.openxmlformats.org/officeDocument/2006/relationships/hyperlink" Target="http://www.unist.hr/en/international/students/incoming/erasmus-study-period" TargetMode="External"/><Relationship Id="rId130" Type="http://schemas.openxmlformats.org/officeDocument/2006/relationships/hyperlink" Target="http://erasmus.snspa.ro/study-with-us/course-catalog/" TargetMode="External"/><Relationship Id="rId135" Type="http://schemas.openxmlformats.org/officeDocument/2006/relationships/hyperlink" Target="https://www.slu.cz/opf/en/approcexchangestud" TargetMode="External"/><Relationship Id="rId151" Type="http://schemas.openxmlformats.org/officeDocument/2006/relationships/hyperlink" Target="http://portal.esac.pt/portal/portal/internationalrelations/ir_erasmus/incoming" TargetMode="External"/><Relationship Id="rId156" Type="http://schemas.openxmlformats.org/officeDocument/2006/relationships/hyperlink" Target="http://www.unist.hr/en/international/students/incoming/erasmus-study-period" TargetMode="External"/><Relationship Id="rId13" Type="http://schemas.openxmlformats.org/officeDocument/2006/relationships/hyperlink" Target="https://corvinus.mobilitymanager.hu/courses/" TargetMode="External"/><Relationship Id="rId18" Type="http://schemas.openxmlformats.org/officeDocument/2006/relationships/hyperlink" Target="http://www.unizg.hr/homepage/study-at-the-university-of-zagreb/degrees-studies-and-courses/studies-and-courses-in-english/" TargetMode="External"/><Relationship Id="rId39" Type="http://schemas.openxmlformats.org/officeDocument/2006/relationships/hyperlink" Target="https://university.taylors.edu.my/en/study/study-enrichment/student-exchange-and-mobility/inbound-student-exchange-programmes.html" TargetMode="External"/><Relationship Id="rId109" Type="http://schemas.openxmlformats.org/officeDocument/2006/relationships/hyperlink" Target="https://www.utb.cz/en/university/international/students/exchange-students/incoming-students/courses/courses-at-faculty-of-management-and-economics/" TargetMode="External"/><Relationship Id="rId34" Type="http://schemas.openxmlformats.org/officeDocument/2006/relationships/hyperlink" Target="https://exchange.vse.cz/students/prospective-students/requirements/" TargetMode="External"/><Relationship Id="rId50" Type="http://schemas.openxmlformats.org/officeDocument/2006/relationships/hyperlink" Target="https://www.tul.cz/en/erasmus/incoming-international-students/erasmus-application-procedures-and-deadlines" TargetMode="External"/><Relationship Id="rId55" Type="http://schemas.openxmlformats.org/officeDocument/2006/relationships/hyperlink" Target="http://www.unist.hr/en/international/students/incoming/erasmus-study-period" TargetMode="External"/><Relationship Id="rId76" Type="http://schemas.openxmlformats.org/officeDocument/2006/relationships/hyperlink" Target="http://sziu.hu/erasmus" TargetMode="External"/><Relationship Id="rId97" Type="http://schemas.openxmlformats.org/officeDocument/2006/relationships/hyperlink" Target="http://sziu.hu/erasmus" TargetMode="External"/><Relationship Id="rId104" Type="http://schemas.openxmlformats.org/officeDocument/2006/relationships/hyperlink" Target="https://campus.tum.de/tumonline/webnav.ini" TargetMode="External"/><Relationship Id="rId120" Type="http://schemas.openxmlformats.org/officeDocument/2006/relationships/hyperlink" Target="https://www.international-office.uni-bayreuth.de/en/come-to-bayreuth/exchange-students/index.html" TargetMode="External"/><Relationship Id="rId125" Type="http://schemas.openxmlformats.org/officeDocument/2006/relationships/hyperlink" Target="https://www.unica.it/unica/en/ateneo_s04_ss020.page" TargetMode="External"/><Relationship Id="rId141" Type="http://schemas.openxmlformats.org/officeDocument/2006/relationships/hyperlink" Target="https://www.vutbr.cz/en/international/short" TargetMode="External"/><Relationship Id="rId146" Type="http://schemas.openxmlformats.org/officeDocument/2006/relationships/hyperlink" Target="https://www.tul.cz/en/erasmus/incoming-international-students/erasmus-application-procedures-and-deadlines" TargetMode="External"/><Relationship Id="rId7" Type="http://schemas.openxmlformats.org/officeDocument/2006/relationships/hyperlink" Target="https://corvinus.mobilitymanager.hu/courses/" TargetMode="External"/><Relationship Id="rId71" Type="http://schemas.openxmlformats.org/officeDocument/2006/relationships/hyperlink" Target="https://www.uni-svishtov.bg/en/international-affairs/erasmus-plus-programme/student-mobility-for-studies" TargetMode="External"/><Relationship Id="rId92" Type="http://schemas.openxmlformats.org/officeDocument/2006/relationships/hyperlink" Target="https://www3.unifr.ch/timetable/en/?&amp;semestres=237&amp;langues=5&amp;niveaux=2&amp;facultes=3&amp;page=1" TargetMode="External"/><Relationship Id="rId162" Type="http://schemas.openxmlformats.org/officeDocument/2006/relationships/hyperlink" Target="https://btu.edu.ge/en/study/programs" TargetMode="External"/><Relationship Id="rId2" Type="http://schemas.openxmlformats.org/officeDocument/2006/relationships/hyperlink" Target="http://www.frederick.ac.cy/mobility/index.php?option=com_content&amp;view=article&amp;id=5&amp;Itemid=107" TargetMode="External"/><Relationship Id="rId29" Type="http://schemas.openxmlformats.org/officeDocument/2006/relationships/hyperlink" Target="http://curricul.web.nthu.edu.tw/files/13-1073-12455.php" TargetMode="External"/><Relationship Id="rId24" Type="http://schemas.openxmlformats.org/officeDocument/2006/relationships/hyperlink" Target="http://ib.wiso.fau.de/income/studying/lectures-courses/" TargetMode="External"/><Relationship Id="rId40" Type="http://schemas.openxmlformats.org/officeDocument/2006/relationships/hyperlink" Target="http://dean.pku.edu.cn/englishcourses/cs_list.php?xsid=025" TargetMode="External"/><Relationship Id="rId45" Type="http://schemas.openxmlformats.org/officeDocument/2006/relationships/hyperlink" Target="http://www.iro.mendelu.cz/incoming-students/exchange-students/erasmus/28130-courses" TargetMode="External"/><Relationship Id="rId66" Type="http://schemas.openxmlformats.org/officeDocument/2006/relationships/hyperlink" Target="https://www.international-office.uni-bayreuth.de/en/come-to-bayreuth/exchange-students/index.html" TargetMode="External"/><Relationship Id="rId87" Type="http://schemas.openxmlformats.org/officeDocument/2006/relationships/hyperlink" Target="https://www.univaasa.fi/en/education/exchange" TargetMode="External"/><Relationship Id="rId110" Type="http://schemas.openxmlformats.org/officeDocument/2006/relationships/hyperlink" Target="http://www.urv.cat/international/movilidad/en_coordinadores-movilidad.html" TargetMode="External"/><Relationship Id="rId115" Type="http://schemas.openxmlformats.org/officeDocument/2006/relationships/hyperlink" Target="https://www3.unifr.ch/timetable/en/?&amp;semestres=237&amp;langues=5&amp;niveaux=2&amp;facultes=3&amp;page=1" TargetMode="External"/><Relationship Id="rId131" Type="http://schemas.openxmlformats.org/officeDocument/2006/relationships/hyperlink" Target="http://www.uns.ac.rs/index.php/en/studies/study-programs/by-institutions" TargetMode="External"/><Relationship Id="rId136" Type="http://schemas.openxmlformats.org/officeDocument/2006/relationships/hyperlink" Target="http://sziu.hu/erasmus" TargetMode="External"/><Relationship Id="rId157" Type="http://schemas.openxmlformats.org/officeDocument/2006/relationships/hyperlink" Target="https://www.univ-lille.fr/home/courses/courses-taught-in-english/" TargetMode="External"/><Relationship Id="rId61" Type="http://schemas.openxmlformats.org/officeDocument/2006/relationships/hyperlink" Target="https://www.univaasa.fi/en/education/exchange" TargetMode="External"/><Relationship Id="rId82" Type="http://schemas.openxmlformats.org/officeDocument/2006/relationships/hyperlink" Target="https://www.ru.nl/prospectus/management/exchange/" TargetMode="External"/><Relationship Id="rId152" Type="http://schemas.openxmlformats.org/officeDocument/2006/relationships/hyperlink" Target="http://estudiaencartagena.upct.es/international/english/news/erasmus-info-upct" TargetMode="External"/><Relationship Id="rId19" Type="http://schemas.openxmlformats.org/officeDocument/2006/relationships/hyperlink" Target="https://www.univ-lille.fr/home/courses/courses-taught-in-english/" TargetMode="External"/><Relationship Id="rId14" Type="http://schemas.openxmlformats.org/officeDocument/2006/relationships/hyperlink" Target="https://corvinus.mobilitymanager.hu/courses/" TargetMode="External"/><Relationship Id="rId30" Type="http://schemas.openxmlformats.org/officeDocument/2006/relationships/hyperlink" Target="http://curricul.web.nthu.edu.tw/files/13-1073-12455.php" TargetMode="External"/><Relationship Id="rId35" Type="http://schemas.openxmlformats.org/officeDocument/2006/relationships/hyperlink" Target="https://insis.vse.cz/katalog/?lang=en" TargetMode="External"/><Relationship Id="rId56" Type="http://schemas.openxmlformats.org/officeDocument/2006/relationships/hyperlink" Target="http://www.unist.hr/en/international/students/incoming/erasmus-study-period" TargetMode="External"/><Relationship Id="rId77" Type="http://schemas.openxmlformats.org/officeDocument/2006/relationships/hyperlink" Target="https://www.unipd.it/en/erasmus-studies-semp" TargetMode="External"/><Relationship Id="rId100" Type="http://schemas.openxmlformats.org/officeDocument/2006/relationships/hyperlink" Target="https://www.tugab.bg/index.php?option=com_content&amp;view=article&amp;id=757:courses-taught-in-english&amp;catid=164:courses&amp;lang=bg&amp;Itemid=101" TargetMode="External"/><Relationship Id="rId105" Type="http://schemas.openxmlformats.org/officeDocument/2006/relationships/hyperlink" Target="http://estudiaencartagena.upct.es/international/english/start/" TargetMode="External"/><Relationship Id="rId126" Type="http://schemas.openxmlformats.org/officeDocument/2006/relationships/hyperlink" Target="https://www.uniroma1.it/en/pagina/study-sapienza" TargetMode="External"/><Relationship Id="rId147" Type="http://schemas.openxmlformats.org/officeDocument/2006/relationships/hyperlink" Target="http://eng.unist.hr/InternationalRelations/CourseCatalogue/tabid/416/Default.aspx" TargetMode="External"/><Relationship Id="rId8" Type="http://schemas.openxmlformats.org/officeDocument/2006/relationships/hyperlink" Target="https://corvinus.mobilitymanager.hu/courses/" TargetMode="External"/><Relationship Id="rId51" Type="http://schemas.openxmlformats.org/officeDocument/2006/relationships/hyperlink" Target="https://www.tul.cz/en/erasmus/incoming-international-students/erasmus-application-procedures-and-deadlines" TargetMode="External"/><Relationship Id="rId72" Type="http://schemas.openxmlformats.org/officeDocument/2006/relationships/hyperlink" Target="https://www.unic.ac.cy/study-abroad/erasmus/incoming-students/" TargetMode="External"/><Relationship Id="rId93" Type="http://schemas.openxmlformats.org/officeDocument/2006/relationships/hyperlink" Target="https://www3.unifr.ch/studies/en/mobility/incoming/europe/semp.html" TargetMode="External"/><Relationship Id="rId98" Type="http://schemas.openxmlformats.org/officeDocument/2006/relationships/hyperlink" Target="http://portal.esac.pt/portal/portal/internationalrelations/ir_erasmus/incoming" TargetMode="External"/><Relationship Id="rId121" Type="http://schemas.openxmlformats.org/officeDocument/2006/relationships/hyperlink" Target="https://www.coburg-university.de/academic-studies/exchange-students-program.html" TargetMode="External"/><Relationship Id="rId142" Type="http://schemas.openxmlformats.org/officeDocument/2006/relationships/hyperlink" Target="https://www.uni-svishtov.bg/en/international-affairs/erasmus-plus-programme/student-mobility-for-studies" TargetMode="External"/><Relationship Id="rId163" Type="http://schemas.openxmlformats.org/officeDocument/2006/relationships/printerSettings" Target="../printerSettings/printerSettings2.bin"/><Relationship Id="rId3" Type="http://schemas.openxmlformats.org/officeDocument/2006/relationships/hyperlink" Target="http://www.frederick.ac.cy/mobility/index.php?option=com_content&amp;view=article&amp;id=5&amp;Itemid=107" TargetMode="External"/><Relationship Id="rId25" Type="http://schemas.openxmlformats.org/officeDocument/2006/relationships/hyperlink" Target="http://isc.bit.edu.cn/admissionsaid/essap/internationalexchange/index.htm" TargetMode="External"/><Relationship Id="rId46" Type="http://schemas.openxmlformats.org/officeDocument/2006/relationships/hyperlink" Target="http://www.sun.ac.za/english/SUInternational/international-students/finding-courses-as-a-semester-student" TargetMode="External"/><Relationship Id="rId67" Type="http://schemas.openxmlformats.org/officeDocument/2006/relationships/hyperlink" Target="https://www.aueb.gr/en/erasmus/mobility/content/list-courses-english-2020-2021" TargetMode="External"/><Relationship Id="rId116" Type="http://schemas.openxmlformats.org/officeDocument/2006/relationships/hyperlink" Target="https://www.tul.cz/en/erasmus/incoming-international-students/erasmus-application-procedures-and-deadlines" TargetMode="External"/><Relationship Id="rId137" Type="http://schemas.openxmlformats.org/officeDocument/2006/relationships/hyperlink" Target="https://www.coburg-university.de/academic-studies/exchange-students-program.html" TargetMode="External"/><Relationship Id="rId158" Type="http://schemas.openxmlformats.org/officeDocument/2006/relationships/hyperlink" Target="https://iliauni.edu.ge/en/international/study-options/exchange-programs/applying-for-exchange-studies" TargetMode="External"/><Relationship Id="rId20" Type="http://schemas.openxmlformats.org/officeDocument/2006/relationships/hyperlink" Target="http://www.unizg.hr/homepage/study-at-the-university-of-zagreb/degrees-studies-and-courses/studies-and-courses-in-english/" TargetMode="External"/><Relationship Id="rId41" Type="http://schemas.openxmlformats.org/officeDocument/2006/relationships/hyperlink" Target="https://study.vscht.cz/erasmusplus/before-arrival" TargetMode="External"/><Relationship Id="rId62" Type="http://schemas.openxmlformats.org/officeDocument/2006/relationships/hyperlink" Target="http://ects.ieu.edu.tr/new/akademik.php?sid=matrix" TargetMode="External"/><Relationship Id="rId83" Type="http://schemas.openxmlformats.org/officeDocument/2006/relationships/hyperlink" Target="https://www.univaasa.fi/en/education/exchange" TargetMode="External"/><Relationship Id="rId88" Type="http://schemas.openxmlformats.org/officeDocument/2006/relationships/hyperlink" Target="https://www.utb.cz/en/university/international/students/exchange-students/incoming-students/courses/courses-at-faculty-of-management-and-economics/" TargetMode="External"/><Relationship Id="rId111" Type="http://schemas.openxmlformats.org/officeDocument/2006/relationships/hyperlink" Target="https://www.hs-koblenz.de/wirtschaft/international/incomings/" TargetMode="External"/><Relationship Id="rId132" Type="http://schemas.openxmlformats.org/officeDocument/2006/relationships/hyperlink" Target="https://www.um.si/en/international/erasmus/Pages/Faculties-information.aspx" TargetMode="External"/><Relationship Id="rId153" Type="http://schemas.openxmlformats.org/officeDocument/2006/relationships/hyperlink" Target="https://www.uninsubria.eu/international-relations/erasmus-programme/erasmus-study-mobility" TargetMode="External"/><Relationship Id="rId15" Type="http://schemas.openxmlformats.org/officeDocument/2006/relationships/hyperlink" Target="https://corvinus.mobilitymanager.hu/courses/" TargetMode="External"/><Relationship Id="rId36" Type="http://schemas.openxmlformats.org/officeDocument/2006/relationships/hyperlink" Target="https://exchange.vse.cz/students/prospective-students/requirements/" TargetMode="External"/><Relationship Id="rId57" Type="http://schemas.openxmlformats.org/officeDocument/2006/relationships/hyperlink" Target="http://www.unist.hr/en/international/students/incoming/erasmus-study-period" TargetMode="External"/><Relationship Id="rId106" Type="http://schemas.openxmlformats.org/officeDocument/2006/relationships/hyperlink" Target="http://www.urv.cat/international/movilidad/en_coordinadores-movilidad.html" TargetMode="External"/><Relationship Id="rId127" Type="http://schemas.openxmlformats.org/officeDocument/2006/relationships/hyperlink" Target="https://www.rug.nl/feb/education/exchange/incoming/before/courses-exams" TargetMode="External"/><Relationship Id="rId10" Type="http://schemas.openxmlformats.org/officeDocument/2006/relationships/hyperlink" Target="https://corvinus.mobilitymanager.hu/courses/" TargetMode="External"/><Relationship Id="rId31" Type="http://schemas.openxmlformats.org/officeDocument/2006/relationships/hyperlink" Target="https://www.admo.cityu.edu.hk/exchange_visiting/exchange/info/" TargetMode="External"/><Relationship Id="rId52" Type="http://schemas.openxmlformats.org/officeDocument/2006/relationships/hyperlink" Target="http://www.unist.hr/en/international/students/incoming/erasmus-study-period" TargetMode="External"/><Relationship Id="rId73" Type="http://schemas.openxmlformats.org/officeDocument/2006/relationships/hyperlink" Target="http://www.iro.mendelu.cz/incoming-students/exchange-students/erasmus/28130-courses" TargetMode="External"/><Relationship Id="rId78" Type="http://schemas.openxmlformats.org/officeDocument/2006/relationships/hyperlink" Target="https://www.ru.nl/prospectus/management/exchange/" TargetMode="External"/><Relationship Id="rId94" Type="http://schemas.openxmlformats.org/officeDocument/2006/relationships/hyperlink" Target="https://www.vutbr.cz/en/international/short" TargetMode="External"/><Relationship Id="rId99" Type="http://schemas.openxmlformats.org/officeDocument/2006/relationships/hyperlink" Target="http://www.uns.ac.rs/index.php/en/studies/study-programs/by-institutions" TargetMode="External"/><Relationship Id="rId101" Type="http://schemas.openxmlformats.org/officeDocument/2006/relationships/hyperlink" Target="https://www.uni-svishtov.bg/en/international-affairs/erasmus-plus-programme/student-mobility-for-studies" TargetMode="External"/><Relationship Id="rId122" Type="http://schemas.openxmlformats.org/officeDocument/2006/relationships/hyperlink" Target="http://www.international.uni-kiel.de/en/application-admission/application-admission/admission-as-an-erasmus-incoming?set_language=en" TargetMode="External"/><Relationship Id="rId143" Type="http://schemas.openxmlformats.org/officeDocument/2006/relationships/hyperlink" Target="https://www.tugab.bg/index.php?option=com_content&amp;view=article&amp;id=757:courses-taught-in-english&amp;catid=164:courses&amp;lang=bg&amp;Itemid=101" TargetMode="External"/><Relationship Id="rId148" Type="http://schemas.openxmlformats.org/officeDocument/2006/relationships/hyperlink" Target="https://www.mup.cz/en/international-cooperation/information-for-incoming-exchange-students/exchange-student-application-procedure/" TargetMode="External"/><Relationship Id="rId4" Type="http://schemas.openxmlformats.org/officeDocument/2006/relationships/hyperlink" Target="http://www.frederick.ac.cy/mobility/index.php?option=com_content&amp;view=article&amp;id=5&amp;Itemid=107" TargetMode="External"/><Relationship Id="rId9" Type="http://schemas.openxmlformats.org/officeDocument/2006/relationships/hyperlink" Target="https://corvinus.mobilitymanager.hu/courses/" TargetMode="External"/><Relationship Id="rId26" Type="http://schemas.openxmlformats.org/officeDocument/2006/relationships/hyperlink" Target="http://blog.khu.ac.kr/khuexchange" TargetMode="External"/><Relationship Id="rId47" Type="http://schemas.openxmlformats.org/officeDocument/2006/relationships/hyperlink" Target="http://www.sun.ac.za/english/SUInternational/international-students/finding-courses-as-a-semester-student" TargetMode="External"/><Relationship Id="rId68" Type="http://schemas.openxmlformats.org/officeDocument/2006/relationships/hyperlink" Target="http://sziu.hu/erasmus" TargetMode="External"/><Relationship Id="rId89" Type="http://schemas.openxmlformats.org/officeDocument/2006/relationships/hyperlink" Target="https://www.ru.nl/prospectus/management/exchange/" TargetMode="External"/><Relationship Id="rId112" Type="http://schemas.openxmlformats.org/officeDocument/2006/relationships/hyperlink" Target="https://www.ru.nl/prospectus/management/exchange/" TargetMode="External"/><Relationship Id="rId133" Type="http://schemas.openxmlformats.org/officeDocument/2006/relationships/hyperlink" Target="https://ebs.aydin.edu.tr/index.iau?Page=AB&amp;Type=L" TargetMode="External"/><Relationship Id="rId154" Type="http://schemas.openxmlformats.org/officeDocument/2006/relationships/hyperlink" Target="https://www.unic.ac.cy/accounting-bsc-4-years/" TargetMode="External"/><Relationship Id="rId16" Type="http://schemas.openxmlformats.org/officeDocument/2006/relationships/hyperlink" Target="https://corvinus.mobilitymanager.hu/courses/" TargetMode="External"/><Relationship Id="rId37" Type="http://schemas.openxmlformats.org/officeDocument/2006/relationships/hyperlink" Target="https://insis.vse.cz/katalog/?lang=en" TargetMode="External"/><Relationship Id="rId58" Type="http://schemas.openxmlformats.org/officeDocument/2006/relationships/hyperlink" Target="http://www.unist.hr/en/international/students/incoming/erasmus-study-period" TargetMode="External"/><Relationship Id="rId79" Type="http://schemas.openxmlformats.org/officeDocument/2006/relationships/hyperlink" Target="https://ri.uvt.ro/ects-info-packs-courses-at-wut_en/?lang=en" TargetMode="External"/><Relationship Id="rId102" Type="http://schemas.openxmlformats.org/officeDocument/2006/relationships/hyperlink" Target="https://www3.unifr.ch/timetable/en/?&amp;semestres=237&amp;langues=5&amp;niveaux=2&amp;facultes=3&amp;page=1" TargetMode="External"/><Relationship Id="rId123" Type="http://schemas.openxmlformats.org/officeDocument/2006/relationships/hyperlink" Target="https://campus.tum.de/tumonline/webnav.ini" TargetMode="External"/><Relationship Id="rId144" Type="http://schemas.openxmlformats.org/officeDocument/2006/relationships/hyperlink" Target="https://asue.am/en/international-programs/eramus-plus/pages/list-of-english-language-courses-for-2017-18-academic-year" TargetMode="External"/><Relationship Id="rId90" Type="http://schemas.openxmlformats.org/officeDocument/2006/relationships/hyperlink" Target="https://ri.uvt.ro/ects-info-packs-courses-at-wut_en/?lang=en" TargetMode="External"/><Relationship Id="rId27" Type="http://schemas.openxmlformats.org/officeDocument/2006/relationships/hyperlink" Target="http://www.uns.ac.rs/index.php/en/studies/study-programs/by-institutions" TargetMode="External"/><Relationship Id="rId48" Type="http://schemas.openxmlformats.org/officeDocument/2006/relationships/hyperlink" Target="http://www.frederick.ac.cy/ba-in-accounting-and-finance-program-structure/ba-in-accounting-and-finance-semester-breakdown" TargetMode="External"/><Relationship Id="rId69" Type="http://schemas.openxmlformats.org/officeDocument/2006/relationships/hyperlink" Target="https://www.rug.nl/feb/education/exchange/incoming/before/courses-exams" TargetMode="External"/><Relationship Id="rId113" Type="http://schemas.openxmlformats.org/officeDocument/2006/relationships/hyperlink" Target="https://www.tugab.bg/index.php?option=com_content&amp;view=article&amp;id=757:courses-taught-in-english&amp;catid=164:courses&amp;lang=bg&amp;Itemid=101" TargetMode="External"/><Relationship Id="rId134" Type="http://schemas.openxmlformats.org/officeDocument/2006/relationships/hyperlink" Target="https://www.international-office.uni-bayreuth.de/en/come-to-bayreuth/exchange-students/index.html" TargetMode="External"/><Relationship Id="rId80" Type="http://schemas.openxmlformats.org/officeDocument/2006/relationships/hyperlink" Target="https://international.cvut.cz/students/incoming-students/erasmus-and-exchange/" TargetMode="External"/><Relationship Id="rId155" Type="http://schemas.openxmlformats.org/officeDocument/2006/relationships/hyperlink" Target="https://www.tul.cz/en/erasmus/incoming-international-students/erasmus-application-procedures-and-deadlines"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oodi.aalto.fi/a/vl_kehys.jsp?Kieli=6&amp;MD5avain=&amp;vl_tila=4&amp;Opas=10914&amp;Org=503007&amp;KohtTyypHierAuk=2" TargetMode="External"/><Relationship Id="rId18" Type="http://schemas.openxmlformats.org/officeDocument/2006/relationships/hyperlink" Target="http://www.arh.upt.ro/?page_id=2144" TargetMode="External"/><Relationship Id="rId26" Type="http://schemas.openxmlformats.org/officeDocument/2006/relationships/hyperlink" Target="https://campus.studium.kit.edu/english/events/catalog.php" TargetMode="External"/><Relationship Id="rId39" Type="http://schemas.openxmlformats.org/officeDocument/2006/relationships/hyperlink" Target="http://www.pau.edu.tr/mf/tr/sayfa/erasmus-course-catalogs" TargetMode="External"/><Relationship Id="rId21" Type="http://schemas.openxmlformats.org/officeDocument/2006/relationships/hyperlink" Target="http://arch.itu.edu.tr/eng2/?page_id=25659" TargetMode="External"/><Relationship Id="rId34" Type="http://schemas.openxmlformats.org/officeDocument/2006/relationships/hyperlink" Target="http://www.civil.ntua.gr/courses/" TargetMode="External"/><Relationship Id="rId42" Type="http://schemas.openxmlformats.org/officeDocument/2006/relationships/hyperlink" Target="https://uacg.bg/?p=67&amp;l=2" TargetMode="External"/><Relationship Id="rId47" Type="http://schemas.openxmlformats.org/officeDocument/2006/relationships/hyperlink" Target="http://www.tut.fi/opinto-opas/wwwoppaat/opas2018-2019/kv/aineryhmat/Tuotantotekniikka/index.html" TargetMode="External"/><Relationship Id="rId50" Type="http://schemas.openxmlformats.org/officeDocument/2006/relationships/hyperlink" Target="http://sites.unica.it/dissiint/studenti-erasmus/studenti-in-ingresso/courses-in-english/" TargetMode="External"/><Relationship Id="rId55" Type="http://schemas.openxmlformats.org/officeDocument/2006/relationships/hyperlink" Target="http://www.pau.edu.tr/mf/tr/sayfa/erasmus-course-catalogs" TargetMode="External"/><Relationship Id="rId7" Type="http://schemas.openxmlformats.org/officeDocument/2006/relationships/hyperlink" Target="http://mobility.ftn.uns.ac.rs/en/?page_id=157" TargetMode="External"/><Relationship Id="rId2" Type="http://schemas.openxmlformats.org/officeDocument/2006/relationships/hyperlink" Target="https://uacg.bg/?p=477&amp;l=2" TargetMode="External"/><Relationship Id="rId16" Type="http://schemas.openxmlformats.org/officeDocument/2006/relationships/hyperlink" Target="https://en.uniss.it/internationalisation/international-programmes" TargetMode="External"/><Relationship Id="rId29" Type="http://schemas.openxmlformats.org/officeDocument/2006/relationships/hyperlink" Target="https://ingenieria.deusto.es/cs/Satellite/ingenieria/en/facultad-ingenieria/international-0/incoming-students/international-semester-in-industrial-design-and-digital-fabrication" TargetMode="External"/><Relationship Id="rId11" Type="http://schemas.openxmlformats.org/officeDocument/2006/relationships/hyperlink" Target="https://international.upct.es/en/incoming" TargetMode="External"/><Relationship Id="rId24" Type="http://schemas.openxmlformats.org/officeDocument/2006/relationships/hyperlink" Target="https://uacg.bg/?p=67&amp;l=2" TargetMode="External"/><Relationship Id="rId32" Type="http://schemas.openxmlformats.org/officeDocument/2006/relationships/hyperlink" Target="https://www.uvigo.gal/en/study/mobility/international-incoming-students" TargetMode="External"/><Relationship Id="rId37" Type="http://schemas.openxmlformats.org/officeDocument/2006/relationships/hyperlink" Target="https://www.ulusofona.pt/undergraduate/civil-engineering/calculus-ii/ULHT30-714" TargetMode="External"/><Relationship Id="rId40" Type="http://schemas.openxmlformats.org/officeDocument/2006/relationships/hyperlink" Target="http://www.ktu.edu.tr/ofinafen-offeredcoursesforerasmusstudents" TargetMode="External"/><Relationship Id="rId45" Type="http://schemas.openxmlformats.org/officeDocument/2006/relationships/hyperlink" Target="http://www.eps.udl.cat/ca/info_per/exchange_students/" TargetMode="External"/><Relationship Id="rId53" Type="http://schemas.openxmlformats.org/officeDocument/2006/relationships/hyperlink" Target="https://www.ulusofona.pt/undergraduate/civil-engineering/calculus-ii/ULHT30-714" TargetMode="External"/><Relationship Id="rId58" Type="http://schemas.openxmlformats.org/officeDocument/2006/relationships/printerSettings" Target="../printerSettings/printerSettings3.bin"/><Relationship Id="rId5" Type="http://schemas.openxmlformats.org/officeDocument/2006/relationships/hyperlink" Target="https://en.ru.is/studies/exchange-students/" TargetMode="External"/><Relationship Id="rId19" Type="http://schemas.openxmlformats.org/officeDocument/2006/relationships/hyperlink" Target="https://ebs.pau.edu.tr/BilgiGoster/Program.aspx?lng=2&amp;dzy=3&amp;br=437&amp;bl=7746&amp;pr=548&amp;dm=1&amp;ps=0" TargetMode="External"/><Relationship Id="rId4" Type="http://schemas.openxmlformats.org/officeDocument/2006/relationships/hyperlink" Target="http://mobility.ftn.uns.ac.rs/en/?page_id=157" TargetMode="External"/><Relationship Id="rId9" Type="http://schemas.openxmlformats.org/officeDocument/2006/relationships/hyperlink" Target="http://international.bahcesehir.edu.tr/exchange/erasmus/incoming-students/partner-universities-programs/latvijas-lauksaimneicibas-universitate/" TargetMode="External"/><Relationship Id="rId14" Type="http://schemas.openxmlformats.org/officeDocument/2006/relationships/hyperlink" Target="https://corsidilaurea.uniroma1.it/en" TargetMode="External"/><Relationship Id="rId22" Type="http://schemas.openxmlformats.org/officeDocument/2006/relationships/hyperlink" Target="http://erasmus.dogus.edu.tr/erasmus-student-mobility/education-mobility/incoming-student-mobility/" TargetMode="External"/><Relationship Id="rId27" Type="http://schemas.openxmlformats.org/officeDocument/2006/relationships/hyperlink" Target="http://mobility.ftn.uns.ac.rs/en/?page_id=157" TargetMode="External"/><Relationship Id="rId30" Type="http://schemas.openxmlformats.org/officeDocument/2006/relationships/hyperlink" Target="http://www.eps.udl.cat/ca/info_per/exchange_students/" TargetMode="External"/><Relationship Id="rId35" Type="http://schemas.openxmlformats.org/officeDocument/2006/relationships/hyperlink" Target="http://sites.unica.it/dissiint/studenti-erasmus/studenti-in-ingresso/courses-in-english/" TargetMode="External"/><Relationship Id="rId43" Type="http://schemas.openxmlformats.org/officeDocument/2006/relationships/hyperlink" Target="http://www.frederick.ac.cy/bsc-in-civil-engineering-program-structure/bsc-in-civil-engineering-semester-breakdown/bsc-in-civil-engineering-general" TargetMode="External"/><Relationship Id="rId48" Type="http://schemas.openxmlformats.org/officeDocument/2006/relationships/hyperlink" Target="http://applisjava.insa-rennes.fr/OffreFormationWeb/main?action=RECHERCHE_EC_SPECIFIQUE&amp;formation=4&amp;langue=132&amp;ec=1" TargetMode="External"/><Relationship Id="rId56" Type="http://schemas.openxmlformats.org/officeDocument/2006/relationships/hyperlink" Target="https://oia.ntu.edu.tw/apply-to-ntu/incoming-exchange-student/2020_2021_Admission" TargetMode="External"/><Relationship Id="rId8" Type="http://schemas.openxmlformats.org/officeDocument/2006/relationships/hyperlink" Target="http://www.frederick.ac.cy/diploma-in-architectural-program-structure/diploma-in-architectural-semester-breakdown" TargetMode="External"/><Relationship Id="rId51" Type="http://schemas.openxmlformats.org/officeDocument/2006/relationships/hyperlink" Target="https://www.um.edu.mt/studentlife/internationalopportunities/erasmus" TargetMode="External"/><Relationship Id="rId3" Type="http://schemas.openxmlformats.org/officeDocument/2006/relationships/hyperlink" Target="https://www.ehu.eus/documents/2099535/10288018/0_OFERTA+DEFINITIVA_INGENIER%C3%8DA+DE+VITORIA_18.19_corregido.pdf/0c5cb124-1363-6028-6c1c-7bcda9e8bb62" TargetMode="External"/><Relationship Id="rId12" Type="http://schemas.openxmlformats.org/officeDocument/2006/relationships/hyperlink" Target="https://etsab.upc.edu/en/international/incoming/study-at-etsab" TargetMode="External"/><Relationship Id="rId17" Type="http://schemas.openxmlformats.org/officeDocument/2006/relationships/hyperlink" Target="https://www.ulusofona.pt/integrated-master/architecture" TargetMode="External"/><Relationship Id="rId25" Type="http://schemas.openxmlformats.org/officeDocument/2006/relationships/hyperlink" Target="http://www.frederick.ac.cy/bsc-in-civil-engineering-program-structure/bsc-in-civil-engineering-semester-breakdown/bsc-in-civil-engineering-general" TargetMode="External"/><Relationship Id="rId33" Type="http://schemas.openxmlformats.org/officeDocument/2006/relationships/hyperlink" Target="https://www.tuni.fi/en/study-with-us/exchange-studies?navref=main" TargetMode="External"/><Relationship Id="rId38" Type="http://schemas.openxmlformats.org/officeDocument/2006/relationships/hyperlink" Target="https://www.ct.upt.ro/studenti/fise/ice/index.htm" TargetMode="External"/><Relationship Id="rId46" Type="http://schemas.openxmlformats.org/officeDocument/2006/relationships/hyperlink" Target="https://international.upct.es/en/incoming" TargetMode="External"/><Relationship Id="rId20" Type="http://schemas.openxmlformats.org/officeDocument/2006/relationships/hyperlink" Target="https://erasmus.sdu.edu.tr/en/courses/course-contents-12471s.html" TargetMode="External"/><Relationship Id="rId41" Type="http://schemas.openxmlformats.org/officeDocument/2006/relationships/hyperlink" Target="http://www.ktu.edu.tr/ofinafen-offeredcoursesforerasmusstudents" TargetMode="External"/><Relationship Id="rId54" Type="http://schemas.openxmlformats.org/officeDocument/2006/relationships/hyperlink" Target="https://www.ct.upt.ro/studenti/fise/ice/index.htm" TargetMode="External"/><Relationship Id="rId1" Type="http://schemas.openxmlformats.org/officeDocument/2006/relationships/hyperlink" Target="https://en.via.dk/programmes/technology-and-construction/architectural-technology-exchange" TargetMode="External"/><Relationship Id="rId6" Type="http://schemas.openxmlformats.org/officeDocument/2006/relationships/hyperlink" Target="https://www.ehu.eus/documents/2099535/10288018/0_OFERTA+DEFINITIVA_INGENIER%C3%8DA+DE+VITORIA_18.19_corregido.pdf/0c5cb124-1363-6028-6c1c-7bcda9e8bb62" TargetMode="External"/><Relationship Id="rId15" Type="http://schemas.openxmlformats.org/officeDocument/2006/relationships/hyperlink" Target="http://www.unife.it/it/internazionale/studiare-allestero/erasmus/studio" TargetMode="External"/><Relationship Id="rId23" Type="http://schemas.openxmlformats.org/officeDocument/2006/relationships/hyperlink" Target="http://www.ktu.edu.tr/ofinafen-offeredcoursesforerasmusstudents" TargetMode="External"/><Relationship Id="rId28" Type="http://schemas.openxmlformats.org/officeDocument/2006/relationships/hyperlink" Target="https://en.via.dk/programmes/technology-and-construction/civil-engineering-exchange" TargetMode="External"/><Relationship Id="rId36" Type="http://schemas.openxmlformats.org/officeDocument/2006/relationships/hyperlink" Target="http://iro.pb.edu.pl/pl/course" TargetMode="External"/><Relationship Id="rId49" Type="http://schemas.openxmlformats.org/officeDocument/2006/relationships/hyperlink" Target="http://www.civil.ntua.gr/courses/" TargetMode="External"/><Relationship Id="rId57" Type="http://schemas.openxmlformats.org/officeDocument/2006/relationships/hyperlink" Target="http://international.unitn.it/incoming/choose-your-courses" TargetMode="External"/><Relationship Id="rId10" Type="http://schemas.openxmlformats.org/officeDocument/2006/relationships/hyperlink" Target="https://www.ehu.eus/en/web/nazioarteko-harremanak/en-courses-taught-in-english-for-bachelor-students-2020-2021" TargetMode="External"/><Relationship Id="rId31" Type="http://schemas.openxmlformats.org/officeDocument/2006/relationships/hyperlink" Target="https://international.upct.es/en/incoming" TargetMode="External"/><Relationship Id="rId44" Type="http://schemas.openxmlformats.org/officeDocument/2006/relationships/hyperlink" Target="https://campus.studium.kit.edu/english/events/catalog.php" TargetMode="External"/><Relationship Id="rId52" Type="http://schemas.openxmlformats.org/officeDocument/2006/relationships/hyperlink" Target="http://iro.pb.edu.pl/pl/cours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utwente.nl/en/student-services/int-files/international-student-handbook.pdf" TargetMode="External"/><Relationship Id="rId2" Type="http://schemas.openxmlformats.org/officeDocument/2006/relationships/hyperlink" Target="http://curricul.web.nthu.edu.tw/files/13-1073-12455.php" TargetMode="External"/><Relationship Id="rId1" Type="http://schemas.openxmlformats.org/officeDocument/2006/relationships/hyperlink" Target="http://www.seamk.fi/en" TargetMode="External"/><Relationship Id="rId5" Type="http://schemas.openxmlformats.org/officeDocument/2006/relationships/printerSettings" Target="../printerSettings/printerSettings4.bin"/><Relationship Id="rId4" Type="http://schemas.openxmlformats.org/officeDocument/2006/relationships/hyperlink" Target="http://www.seamk.fi/e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erasmus.uth.gr/en/studies-en/courses-en" TargetMode="External"/><Relationship Id="rId13" Type="http://schemas.openxmlformats.org/officeDocument/2006/relationships/hyperlink" Target="https://studiegids.ugent.be/2018/EN/FACULTY/E/MABA/EMCOMT/EMCOMT.html" TargetMode="External"/><Relationship Id="rId18" Type="http://schemas.openxmlformats.org/officeDocument/2006/relationships/hyperlink" Target="https://www.tuni.fi/studentsguide/curriculum/course-units" TargetMode="External"/><Relationship Id="rId26" Type="http://schemas.openxmlformats.org/officeDocument/2006/relationships/hyperlink" Target="http://en.pollub.pl/en/candidates/full-degree-studies/studies-in-english" TargetMode="External"/><Relationship Id="rId3" Type="http://schemas.openxmlformats.org/officeDocument/2006/relationships/hyperlink" Target="http://isc.bit.edu.cn/admissionsaid/essap/internationalexchange/index.htm" TargetMode="External"/><Relationship Id="rId21" Type="http://schemas.openxmlformats.org/officeDocument/2006/relationships/hyperlink" Target="https://www.cs.uoi.gr/studies/graduate-studies/graduate-courses-list/?lang=en" TargetMode="External"/><Relationship Id="rId7" Type="http://schemas.openxmlformats.org/officeDocument/2006/relationships/hyperlink" Target="https://piro.uoi.gr/erasmus/121/incoming-erasmus-students" TargetMode="External"/><Relationship Id="rId12" Type="http://schemas.openxmlformats.org/officeDocument/2006/relationships/hyperlink" Target="https://www.wise-tt.com/wtt_up_famnit_en/" TargetMode="External"/><Relationship Id="rId17" Type="http://schemas.openxmlformats.org/officeDocument/2006/relationships/hyperlink" Target="https://www.uni-muenster.de/studieninteressierte/en/" TargetMode="External"/><Relationship Id="rId25" Type="http://schemas.openxmlformats.org/officeDocument/2006/relationships/hyperlink" Target="https://bkm2.pollub.pl/images/IncomingStudents/ECTScatalogue20-21/Fundamentals-of-Technology-20-21.pdf" TargetMode="External"/><Relationship Id="rId2" Type="http://schemas.openxmlformats.org/officeDocument/2006/relationships/hyperlink" Target="http://www.uniovi.es/en/estudios/guias/grados" TargetMode="External"/><Relationship Id="rId16" Type="http://schemas.openxmlformats.org/officeDocument/2006/relationships/hyperlink" Target="https://www.uni-mannheim.de/en/academics/programs/" TargetMode="External"/><Relationship Id="rId20" Type="http://schemas.openxmlformats.org/officeDocument/2006/relationships/hyperlink" Target="https://www.vamk.fi/apply/exchange/exstudies_in_english/information_technology/" TargetMode="External"/><Relationship Id="rId1" Type="http://schemas.openxmlformats.org/officeDocument/2006/relationships/hyperlink" Target="https://www.esme.fr/en/studies-engineering-school/international-program" TargetMode="External"/><Relationship Id="rId6" Type="http://schemas.openxmlformats.org/officeDocument/2006/relationships/hyperlink" Target="https://www.esmad.ipp.pt/courses/degree?set_language=en" TargetMode="External"/><Relationship Id="rId11" Type="http://schemas.openxmlformats.org/officeDocument/2006/relationships/hyperlink" Target="http://www.upv.es/contenidos/IOFEPSA/info/1070043normalc.html" TargetMode="External"/><Relationship Id="rId24" Type="http://schemas.openxmlformats.org/officeDocument/2006/relationships/hyperlink" Target="https://www.mat.unical.it/ComputerScience/Corsi" TargetMode="External"/><Relationship Id="rId5" Type="http://schemas.openxmlformats.org/officeDocument/2006/relationships/hyperlink" Target="http://eng.sejong.ac.kr/contents/eng/cor/iprelations.html" TargetMode="External"/><Relationship Id="rId15" Type="http://schemas.openxmlformats.org/officeDocument/2006/relationships/hyperlink" Target="https://www.informatik.kit.edu/6911.php" TargetMode="External"/><Relationship Id="rId23" Type="http://schemas.openxmlformats.org/officeDocument/2006/relationships/hyperlink" Target="https://uniri.hr/en/about-university/international-relations-and-erasmus/english-home-pages-and-courses/" TargetMode="External"/><Relationship Id="rId10" Type="http://schemas.openxmlformats.org/officeDocument/2006/relationships/hyperlink" Target="http://www.uam.es/UAM/(en)-Programas-de-estudios-que-se-imparten-en-ingl&#233;s-(Incoming)/1242701763273.htm?language=en&amp;nodepath=Study%20Programs%20in%20English" TargetMode="External"/><Relationship Id="rId19" Type="http://schemas.openxmlformats.org/officeDocument/2006/relationships/hyperlink" Target="https://www.tuni.fi/studentsguide/curriculum/course-units" TargetMode="External"/><Relationship Id="rId4" Type="http://schemas.openxmlformats.org/officeDocument/2006/relationships/hyperlink" Target="http://isc.bit.edu.cn/admissionsaid/essap/internationalexchange/index.htm" TargetMode="External"/><Relationship Id="rId9" Type="http://schemas.openxmlformats.org/officeDocument/2006/relationships/hyperlink" Target="https://tiss.tuwien.ac.at/curriculum/studyCodes.xhtml?dswid=5351&amp;dsrid=818" TargetMode="External"/><Relationship Id="rId14" Type="http://schemas.openxmlformats.org/officeDocument/2006/relationships/hyperlink" Target="https://incoming.hs-offenburg.de/en/exchange-students/" TargetMode="External"/><Relationship Id="rId22" Type="http://schemas.openxmlformats.org/officeDocument/2006/relationships/hyperlink" Target="https://www.iee.ihu.gr/en/udg_courses/" TargetMode="External"/><Relationship Id="rId27"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hyperlink" Target="http://erasmus.itu.edu.tr/en/student-mobility/ka-103-(program-countries)/incoming-ka103" TargetMode="External"/><Relationship Id="rId117" Type="http://schemas.openxmlformats.org/officeDocument/2006/relationships/hyperlink" Target="https://www.unibw.de/internationales-en" TargetMode="External"/><Relationship Id="rId21" Type="http://schemas.openxmlformats.org/officeDocument/2006/relationships/hyperlink" Target="https://www.uni-lj.si/international_cooperation_and_exchange/erasmus-plus-programme/incoming_students/" TargetMode="External"/><Relationship Id="rId42" Type="http://schemas.openxmlformats.org/officeDocument/2006/relationships/hyperlink" Target="http://www.intl.kit.edu/istudies/3171.php" TargetMode="External"/><Relationship Id="rId47" Type="http://schemas.openxmlformats.org/officeDocument/2006/relationships/hyperlink" Target="https://sigarra.up.pt/up/en/web_base.gera_pagina?p_pagina=internacional-candidatura" TargetMode="External"/><Relationship Id="rId63" Type="http://schemas.openxmlformats.org/officeDocument/2006/relationships/hyperlink" Target="http://en.ensait.fr/" TargetMode="External"/><Relationship Id="rId68" Type="http://schemas.openxmlformats.org/officeDocument/2006/relationships/hyperlink" Target="https://www.uvigo.gal/uvigo_en/administracion/ori/estranxeiros/" TargetMode="External"/><Relationship Id="rId84" Type="http://schemas.openxmlformats.org/officeDocument/2006/relationships/hyperlink" Target="http://www.polinternational.polimi.it/exchange/" TargetMode="External"/><Relationship Id="rId89" Type="http://schemas.openxmlformats.org/officeDocument/2006/relationships/hyperlink" Target="https://www.uvigo.gal/estudar/mobilidade/estudantes-internacionais" TargetMode="External"/><Relationship Id="rId112" Type="http://schemas.openxmlformats.org/officeDocument/2006/relationships/hyperlink" Target="https://www.upc.edu/sri/en/students/students-mobility-office/incomings" TargetMode="External"/><Relationship Id="rId16" Type="http://schemas.openxmlformats.org/officeDocument/2006/relationships/hyperlink" Target="https://oia.yonsei.ac.kr/intstd/notice.asp" TargetMode="External"/><Relationship Id="rId107" Type="http://schemas.openxmlformats.org/officeDocument/2006/relationships/hyperlink" Target="https://www.upc.edu/sri/en/students/students-mobility-office/incomings" TargetMode="External"/><Relationship Id="rId11" Type="http://schemas.openxmlformats.org/officeDocument/2006/relationships/hyperlink" Target="http://tu-varna.bg/tu-varnatr/index.php?option=com_content&amp;view=article&amp;id=1&amp;Itemid=2&amp;lang=en" TargetMode="External"/><Relationship Id="rId32" Type="http://schemas.openxmlformats.org/officeDocument/2006/relationships/hyperlink" Target="https://www.ul.ie/international/erasmus" TargetMode="External"/><Relationship Id="rId37" Type="http://schemas.openxmlformats.org/officeDocument/2006/relationships/hyperlink" Target="https://oiasystem.ntu.edu.tw/upload/content_files/article/995/MjAyMC0yMDIxIEZhY3QgU2hlZXRfMjAyMDA3MTZfc21hbGw=.pdf" TargetMode="External"/><Relationship Id="rId53" Type="http://schemas.openxmlformats.org/officeDocument/2006/relationships/hyperlink" Target="https://fsd.rtu.lv/exchange-studies_new/" TargetMode="External"/><Relationship Id="rId58" Type="http://schemas.openxmlformats.org/officeDocument/2006/relationships/hyperlink" Target="http://www.frederick.ac.cy/mobility/index.php?option=com_content&amp;view=article&amp;id=5&amp;Itemid=107" TargetMode="External"/><Relationship Id="rId74" Type="http://schemas.openxmlformats.org/officeDocument/2006/relationships/hyperlink" Target="http://in.bgu.ac.il/en/Global/Pages/General/Exchange_InternationalStudents.aspx" TargetMode="External"/><Relationship Id="rId79" Type="http://schemas.openxmlformats.org/officeDocument/2006/relationships/hyperlink" Target="https://www.lut.fi/web/en/admissions/apply-to-lut/exchange-studies" TargetMode="External"/><Relationship Id="rId102" Type="http://schemas.openxmlformats.org/officeDocument/2006/relationships/hyperlink" Target="http://www.vinci.be/en-us/Pages/International.aspx" TargetMode="External"/><Relationship Id="rId5" Type="http://schemas.openxmlformats.org/officeDocument/2006/relationships/hyperlink" Target="http://mobility.ftn.uns.ac.rs/en/?page_id=157" TargetMode="External"/><Relationship Id="rId90" Type="http://schemas.openxmlformats.org/officeDocument/2006/relationships/hyperlink" Target="http://www.mersin.edu.tr/academic/faculty-of-engineering/departments/department-of-mechanical-engineering/programs/mechanical-engineering/courses" TargetMode="External"/><Relationship Id="rId95" Type="http://schemas.openxmlformats.org/officeDocument/2006/relationships/hyperlink" Target="https://www.unip.br/presencial/ensino/pos_graduacao/strictosensu/ss_engenharia.aspx?lang=en" TargetMode="External"/><Relationship Id="rId22" Type="http://schemas.openxmlformats.org/officeDocument/2006/relationships/hyperlink" Target="https://liu.se/en/education/exchange-studies" TargetMode="External"/><Relationship Id="rId27" Type="http://schemas.openxmlformats.org/officeDocument/2006/relationships/hyperlink" Target="https://www.ehu.eus/en/web/nazioarteko-harremanak/en-erasmus-students" TargetMode="External"/><Relationship Id="rId43" Type="http://schemas.openxmlformats.org/officeDocument/2006/relationships/hyperlink" Target="https://www.tuni.fi/en/study-with-us/exchange-studies/courses-for-exchange-students-at-tampere-universities" TargetMode="External"/><Relationship Id="rId48" Type="http://schemas.openxmlformats.org/officeDocument/2006/relationships/hyperlink" Target="https://sigarra.up.pt/up/en/web_base.gera_pagina?p_pagina=internacional-candidatura" TargetMode="External"/><Relationship Id="rId64" Type="http://schemas.openxmlformats.org/officeDocument/2006/relationships/hyperlink" Target="http://www.polinternational.polimi.it/exchange/" TargetMode="External"/><Relationship Id="rId69" Type="http://schemas.openxmlformats.org/officeDocument/2006/relationships/hyperlink" Target="https://www.uvigo.gal/estudar/mobilidade/estudantes-internacionais" TargetMode="External"/><Relationship Id="rId113" Type="http://schemas.openxmlformats.org/officeDocument/2006/relationships/hyperlink" Target="https://www.unibw.de/internationales-en" TargetMode="External"/><Relationship Id="rId118" Type="http://schemas.openxmlformats.org/officeDocument/2006/relationships/hyperlink" Target="https://international.au.dk/education/admissions/exchange/" TargetMode="External"/><Relationship Id="rId80" Type="http://schemas.openxmlformats.org/officeDocument/2006/relationships/hyperlink" Target="https://www.lut.fi/web/en/admissions/apply-to-lut/exchange-studies" TargetMode="External"/><Relationship Id="rId85" Type="http://schemas.openxmlformats.org/officeDocument/2006/relationships/hyperlink" Target="http://www.polinternational.polimi.it/exchange/" TargetMode="External"/><Relationship Id="rId12" Type="http://schemas.openxmlformats.org/officeDocument/2006/relationships/hyperlink" Target="https://www.ife.p.lodz.pl/en/incoming-students" TargetMode="External"/><Relationship Id="rId17" Type="http://schemas.openxmlformats.org/officeDocument/2006/relationships/hyperlink" Target="https://oia.ntu.edu.tw/apply-to-ntu/incoming-exchange-student/2020_2021_Admission/overview-exchange-students-20182019" TargetMode="External"/><Relationship Id="rId33" Type="http://schemas.openxmlformats.org/officeDocument/2006/relationships/hyperlink" Target="https://www.ul.ie/" TargetMode="External"/><Relationship Id="rId38" Type="http://schemas.openxmlformats.org/officeDocument/2006/relationships/hyperlink" Target="http://www.upm.es/internacional/Students/ExchangeMobilityPrograms/InternationalProgram/StudentsAgreements" TargetMode="External"/><Relationship Id="rId59" Type="http://schemas.openxmlformats.org/officeDocument/2006/relationships/hyperlink" Target="https://www.ul.ie/international/erasmus" TargetMode="External"/><Relationship Id="rId103" Type="http://schemas.openxmlformats.org/officeDocument/2006/relationships/hyperlink" Target="https://www.hb.se/en/International-Student/Exchange-students/" TargetMode="External"/><Relationship Id="rId108" Type="http://schemas.openxmlformats.org/officeDocument/2006/relationships/hyperlink" Target="https://www.upc.edu/sri/en/students/students-mobility-office/incomings" TargetMode="External"/><Relationship Id="rId54" Type="http://schemas.openxmlformats.org/officeDocument/2006/relationships/hyperlink" Target="https://erasmus.uniwa.gr/en/how-to-apply/" TargetMode="External"/><Relationship Id="rId70" Type="http://schemas.openxmlformats.org/officeDocument/2006/relationships/hyperlink" Target="https://www.tu-braunschweig.de/en/exchange-students/application" TargetMode="External"/><Relationship Id="rId75" Type="http://schemas.openxmlformats.org/officeDocument/2006/relationships/hyperlink" Target="https://www.upc.edu/sri/en/students/students-mobility-office/incomings" TargetMode="External"/><Relationship Id="rId91" Type="http://schemas.openxmlformats.org/officeDocument/2006/relationships/hyperlink" Target="http://www.mersin.edu.tr/academic/faculty-of-engineering/departments/department-of-mechanical-engineering/programs/mechanical-engineering/courses" TargetMode="External"/><Relationship Id="rId96" Type="http://schemas.openxmlformats.org/officeDocument/2006/relationships/hyperlink" Target="https://fsd.rtu.lv/exchange-studies_new/" TargetMode="External"/><Relationship Id="rId1" Type="http://schemas.openxmlformats.org/officeDocument/2006/relationships/hyperlink" Target="http://en.ensait.fr/" TargetMode="External"/><Relationship Id="rId6" Type="http://schemas.openxmlformats.org/officeDocument/2006/relationships/hyperlink" Target="https://www.ul.ie/international/erasmus" TargetMode="External"/><Relationship Id="rId23" Type="http://schemas.openxmlformats.org/officeDocument/2006/relationships/hyperlink" Target="https://www.fh-kaernten.at/en/international/incoming-exchange-students" TargetMode="External"/><Relationship Id="rId28" Type="http://schemas.openxmlformats.org/officeDocument/2006/relationships/hyperlink" Target="https://www.utwente.nl/en/education/exchange-students/" TargetMode="External"/><Relationship Id="rId49" Type="http://schemas.openxmlformats.org/officeDocument/2006/relationships/hyperlink" Target="https://www.htwk-leipzig.de/en/en-international/coming-to-htwk-leipzig/international-non-degree-students/" TargetMode="External"/><Relationship Id="rId114" Type="http://schemas.openxmlformats.org/officeDocument/2006/relationships/hyperlink" Target="https://www.unibw.de/internationales-en" TargetMode="External"/><Relationship Id="rId119" Type="http://schemas.openxmlformats.org/officeDocument/2006/relationships/hyperlink" Target="http://enim.univ-lorraine.fr/international-students" TargetMode="External"/><Relationship Id="rId44" Type="http://schemas.openxmlformats.org/officeDocument/2006/relationships/hyperlink" Target="https://en.unipr.it/node/3417" TargetMode="External"/><Relationship Id="rId60" Type="http://schemas.openxmlformats.org/officeDocument/2006/relationships/hyperlink" Target="https://www.ul.ie/" TargetMode="External"/><Relationship Id="rId65" Type="http://schemas.openxmlformats.org/officeDocument/2006/relationships/hyperlink" Target="http://www.mersin.edu.tr/academic/faculty-of-engineering/departments/department-of-mechanical-engineering/programs/mechanical-engineering/courses" TargetMode="External"/><Relationship Id="rId81" Type="http://schemas.openxmlformats.org/officeDocument/2006/relationships/hyperlink" Target="https://sigarra.up.pt/up/en/web_base.gera_pagina?p_pagina=internacional-candidatura" TargetMode="External"/><Relationship Id="rId86" Type="http://schemas.openxmlformats.org/officeDocument/2006/relationships/hyperlink" Target="http://www.polinternational.polimi.it/exchange/" TargetMode="External"/><Relationship Id="rId4" Type="http://schemas.openxmlformats.org/officeDocument/2006/relationships/hyperlink" Target="http://mobility.ftn.uns.ac.rs/en/?page_id=157" TargetMode="External"/><Relationship Id="rId9" Type="http://schemas.openxmlformats.org/officeDocument/2006/relationships/hyperlink" Target="https://www.sdu.dk/en/uddannelse/exchange_programmes" TargetMode="External"/><Relationship Id="rId13" Type="http://schemas.openxmlformats.org/officeDocument/2006/relationships/hyperlink" Target="http://www.iro.mendelu.cz/27577-incoming-students" TargetMode="External"/><Relationship Id="rId18" Type="http://schemas.openxmlformats.org/officeDocument/2006/relationships/hyperlink" Target="https://oiasystem.ntu.edu.tw/upload/content_files/article/995/MjAyMC0yMDIxIEZhY3QgU2hlZXRfMjAyMDA3MTZfc21hbGw=.pdf" TargetMode="External"/><Relationship Id="rId39" Type="http://schemas.openxmlformats.org/officeDocument/2006/relationships/hyperlink" Target="http://www.unizg.hr/homepage/study-at-the-university-of-zagreb/degrees-studies-and-courses/studies-and-courses-in-english/" TargetMode="External"/><Relationship Id="rId109" Type="http://schemas.openxmlformats.org/officeDocument/2006/relationships/hyperlink" Target="https://www.upc.edu/sri/en/students/students-mobility-office/incomings" TargetMode="External"/><Relationship Id="rId34" Type="http://schemas.openxmlformats.org/officeDocument/2006/relationships/hyperlink" Target="https://oia.yonsei.ac.kr/intstd/notice.asp" TargetMode="External"/><Relationship Id="rId50" Type="http://schemas.openxmlformats.org/officeDocument/2006/relationships/hyperlink" Target="https://upb.ro/en/erasmus/" TargetMode="External"/><Relationship Id="rId55" Type="http://schemas.openxmlformats.org/officeDocument/2006/relationships/hyperlink" Target="https://www.ipsa.fr/en/admissions/exchange-students" TargetMode="External"/><Relationship Id="rId76" Type="http://schemas.openxmlformats.org/officeDocument/2006/relationships/hyperlink" Target="https://en.unipr.it/node/3417" TargetMode="External"/><Relationship Id="rId97" Type="http://schemas.openxmlformats.org/officeDocument/2006/relationships/hyperlink" Target="https://fsd.rtu.lv/exchange-studies_new/" TargetMode="External"/><Relationship Id="rId104" Type="http://schemas.openxmlformats.org/officeDocument/2006/relationships/hyperlink" Target="http://tu-varna.bg/tu-varnatr/index.php?option=com_content&amp;view=article&amp;id=1&amp;Itemid=2&amp;lang=en" TargetMode="External"/><Relationship Id="rId120" Type="http://schemas.openxmlformats.org/officeDocument/2006/relationships/hyperlink" Target="https://www.hs-wismar.de/en/international/from-abroad/exchange-students/" TargetMode="External"/><Relationship Id="rId7" Type="http://schemas.openxmlformats.org/officeDocument/2006/relationships/hyperlink" Target="http://www.frederick.ac.cy/mobility/index.php?option=com_content&amp;view=article&amp;id=5&amp;Itemid=107" TargetMode="External"/><Relationship Id="rId71" Type="http://schemas.openxmlformats.org/officeDocument/2006/relationships/hyperlink" Target="http://www.pau.edu.tr/uluslararasi/en/sayfa/incoming-students-2" TargetMode="External"/><Relationship Id="rId92" Type="http://schemas.openxmlformats.org/officeDocument/2006/relationships/hyperlink" Target="http://www.grenoble-inp.fr/international/you-are-an-exchange-student-487926.kjsp?RH=INP_EN-INT-INCOMING2" TargetMode="External"/><Relationship Id="rId2" Type="http://schemas.openxmlformats.org/officeDocument/2006/relationships/hyperlink" Target="http://www.upv.es/entidades/OPII/infoweb/pi/info/818854normali.html" TargetMode="External"/><Relationship Id="rId29" Type="http://schemas.openxmlformats.org/officeDocument/2006/relationships/hyperlink" Target="https://www.unige.it/en/" TargetMode="External"/><Relationship Id="rId24" Type="http://schemas.openxmlformats.org/officeDocument/2006/relationships/hyperlink" Target="https://www.tul.cz/en/erasmus/incoming-international-students/erasmus-application-procedures-and-deadlines" TargetMode="External"/><Relationship Id="rId40" Type="http://schemas.openxmlformats.org/officeDocument/2006/relationships/hyperlink" Target="http://www.ua.pt/internationalstudent/PageText.aspx?id=19694" TargetMode="External"/><Relationship Id="rId45" Type="http://schemas.openxmlformats.org/officeDocument/2006/relationships/hyperlink" Target="https://www.lut.fi/web/en/admissions/apply-to-lut/exchange-studies" TargetMode="External"/><Relationship Id="rId66" Type="http://schemas.openxmlformats.org/officeDocument/2006/relationships/hyperlink" Target="http://www.mersin.edu.tr/academic/faculty-of-engineering/departments/department-of-mechanical-engineering/programs/mechanical-engineering/courses" TargetMode="External"/><Relationship Id="rId87" Type="http://schemas.openxmlformats.org/officeDocument/2006/relationships/hyperlink" Target="https://www.deusto.es/cs/Satellite/estudiantes/en/international-4/incoming-students-0/exchange/how-can-i-apply-to-study-at-deusto" TargetMode="External"/><Relationship Id="rId110" Type="http://schemas.openxmlformats.org/officeDocument/2006/relationships/hyperlink" Target="https://www.upc.edu/sri/en/students/students-mobility-office/incomings" TargetMode="External"/><Relationship Id="rId115" Type="http://schemas.openxmlformats.org/officeDocument/2006/relationships/hyperlink" Target="https://www.unibw.de/internationales-en" TargetMode="External"/><Relationship Id="rId61" Type="http://schemas.openxmlformats.org/officeDocument/2006/relationships/hyperlink" Target="https://prd28pi01.itesm.mx/Recepcion/StudyInMexico/OfertaAcademica/Buscar" TargetMode="External"/><Relationship Id="rId82" Type="http://schemas.openxmlformats.org/officeDocument/2006/relationships/hyperlink" Target="https://sigarra.up.pt/up/en/web_base.gera_pagina?p_pagina=internacional-candidatura" TargetMode="External"/><Relationship Id="rId19" Type="http://schemas.openxmlformats.org/officeDocument/2006/relationships/hyperlink" Target="https://www.unibo.it/en/international/international-course-catalogue" TargetMode="External"/><Relationship Id="rId14" Type="http://schemas.openxmlformats.org/officeDocument/2006/relationships/hyperlink" Target="https://ju.se/en/study-at-ju/exchange/school-of-engineering/courses-for-exchange-students.html" TargetMode="External"/><Relationship Id="rId30" Type="http://schemas.openxmlformats.org/officeDocument/2006/relationships/hyperlink" Target="https://www.uminho.pt/EN" TargetMode="External"/><Relationship Id="rId35" Type="http://schemas.openxmlformats.org/officeDocument/2006/relationships/hyperlink" Target="https://oia.yonsei.ac.kr/intstd/notice.asp" TargetMode="External"/><Relationship Id="rId56" Type="http://schemas.openxmlformats.org/officeDocument/2006/relationships/hyperlink" Target="https://www.ipsa.fr/en/engineering-school/aeronautical-space" TargetMode="External"/><Relationship Id="rId77" Type="http://schemas.openxmlformats.org/officeDocument/2006/relationships/hyperlink" Target="https://en.unipr.it/node/3417" TargetMode="External"/><Relationship Id="rId100" Type="http://schemas.openxmlformats.org/officeDocument/2006/relationships/hyperlink" Target="https://fsd.rtu.lv/exchange-studies_new/" TargetMode="External"/><Relationship Id="rId105" Type="http://schemas.openxmlformats.org/officeDocument/2006/relationships/hyperlink" Target="https://www.upc.edu/sri/en/students/students-mobility-office/incomings" TargetMode="External"/><Relationship Id="rId8" Type="http://schemas.openxmlformats.org/officeDocument/2006/relationships/hyperlink" Target="http://www.ul.ie/" TargetMode="External"/><Relationship Id="rId51" Type="http://schemas.openxmlformats.org/officeDocument/2006/relationships/hyperlink" Target="https://tu-freiberg.de/en/international/students" TargetMode="External"/><Relationship Id="rId72" Type="http://schemas.openxmlformats.org/officeDocument/2006/relationships/hyperlink" Target="https://www.ugent.be/en" TargetMode="External"/><Relationship Id="rId93" Type="http://schemas.openxmlformats.org/officeDocument/2006/relationships/hyperlink" Target="https://www.ttu.ee/studying/exchange-studies/" TargetMode="External"/><Relationship Id="rId98" Type="http://schemas.openxmlformats.org/officeDocument/2006/relationships/hyperlink" Target="https://fsd.rtu.lv/exchange-studies_new/" TargetMode="External"/><Relationship Id="rId121" Type="http://schemas.openxmlformats.org/officeDocument/2006/relationships/hyperlink" Target="https://www.hs-koblenz.de/en/rmc/international-office/study-in-koblenz/exchange-program/" TargetMode="External"/><Relationship Id="rId3" Type="http://schemas.openxmlformats.org/officeDocument/2006/relationships/hyperlink" Target="http://isc.bit.edu.cn/admissionsaid/essap/internationalexchange/index.htm" TargetMode="External"/><Relationship Id="rId25" Type="http://schemas.openxmlformats.org/officeDocument/2006/relationships/hyperlink" Target="https://www.sdu.dk/en/uddannelse/exchange_programmes" TargetMode="External"/><Relationship Id="rId46" Type="http://schemas.openxmlformats.org/officeDocument/2006/relationships/hyperlink" Target="https://www.tu-ilmenau.de/?29222&amp;L=1" TargetMode="External"/><Relationship Id="rId67" Type="http://schemas.openxmlformats.org/officeDocument/2006/relationships/hyperlink" Target="https://www.deusto.es/cs/Satellite/estudiantes/en/international-4/incoming-students-0/exchange/how-can-i-apply-to-study-at-deusto" TargetMode="External"/><Relationship Id="rId116" Type="http://schemas.openxmlformats.org/officeDocument/2006/relationships/hyperlink" Target="https://www.unibw.de/internationales-en" TargetMode="External"/><Relationship Id="rId20" Type="http://schemas.openxmlformats.org/officeDocument/2006/relationships/hyperlink" Target="https://www.unibo.it/en/exchange-students" TargetMode="External"/><Relationship Id="rId41" Type="http://schemas.openxmlformats.org/officeDocument/2006/relationships/hyperlink" Target="http://blog.khu.ac.kr/khuexchange" TargetMode="External"/><Relationship Id="rId62" Type="http://schemas.openxmlformats.org/officeDocument/2006/relationships/hyperlink" Target="https://erasmus.uniwa.gr/en/how-to-apply/" TargetMode="External"/><Relationship Id="rId83" Type="http://schemas.openxmlformats.org/officeDocument/2006/relationships/hyperlink" Target="https://www.htwk-leipzig.de/en/en-international/coming-to-htwk-leipzig/international-non-degree-students/" TargetMode="External"/><Relationship Id="rId88" Type="http://schemas.openxmlformats.org/officeDocument/2006/relationships/hyperlink" Target="https://www.uvigo.gal/uvigo_en/administracion/ori/estranxeiros/" TargetMode="External"/><Relationship Id="rId111" Type="http://schemas.openxmlformats.org/officeDocument/2006/relationships/hyperlink" Target="https://www.upc.edu/sri/en/students/students-mobility-office/incomings" TargetMode="External"/><Relationship Id="rId15" Type="http://schemas.openxmlformats.org/officeDocument/2006/relationships/hyperlink" Target="http://global.seoultech.ac.kr/inbound/invitation/english/courses/" TargetMode="External"/><Relationship Id="rId36" Type="http://schemas.openxmlformats.org/officeDocument/2006/relationships/hyperlink" Target="https://oia.ntu.edu.tw/apply-to-ntu/incoming-exchange-student/2020_2021_Admission/overview-exchange-students-20182019" TargetMode="External"/><Relationship Id="rId57" Type="http://schemas.openxmlformats.org/officeDocument/2006/relationships/hyperlink" Target="https://www.unibo.it/en/exchange-students" TargetMode="External"/><Relationship Id="rId106" Type="http://schemas.openxmlformats.org/officeDocument/2006/relationships/hyperlink" Target="https://www.upc.edu/sri/en/students/students-mobility-office/incomings" TargetMode="External"/><Relationship Id="rId10" Type="http://schemas.openxmlformats.org/officeDocument/2006/relationships/hyperlink" Target="http://www.frederick.ac.cy/mobility/index.php?option=com_content&amp;view=article&amp;id=5&amp;Itemid=107" TargetMode="External"/><Relationship Id="rId31" Type="http://schemas.openxmlformats.org/officeDocument/2006/relationships/hyperlink" Target="https://pb.edu.pl/en/admissions/" TargetMode="External"/><Relationship Id="rId52" Type="http://schemas.openxmlformats.org/officeDocument/2006/relationships/hyperlink" Target="https://www.ttu.ee/studying/exchange-studies/" TargetMode="External"/><Relationship Id="rId73" Type="http://schemas.openxmlformats.org/officeDocument/2006/relationships/hyperlink" Target="https://www.hb.se/en/International-Student/Exchange-students/" TargetMode="External"/><Relationship Id="rId78" Type="http://schemas.openxmlformats.org/officeDocument/2006/relationships/hyperlink" Target="https://en.unipr.it/node/3417" TargetMode="External"/><Relationship Id="rId94" Type="http://schemas.openxmlformats.org/officeDocument/2006/relationships/hyperlink" Target="https://www.ttu.ee/studying/exchange-studies/" TargetMode="External"/><Relationship Id="rId99" Type="http://schemas.openxmlformats.org/officeDocument/2006/relationships/hyperlink" Target="https://fsd.rtu.lv/exchange-studies_new/" TargetMode="External"/><Relationship Id="rId101" Type="http://schemas.openxmlformats.org/officeDocument/2006/relationships/hyperlink" Target="https://fsd.rtu.lv/exchange-studies_new/" TargetMode="External"/><Relationship Id="rId122"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stars.bilkent.edu.tr/homepage/courses.php?DEPT=MSN" TargetMode="External"/><Relationship Id="rId18" Type="http://schemas.openxmlformats.org/officeDocument/2006/relationships/hyperlink" Target="https://osiris.utwente.nl/student/OnderwijsCatalogusZoekCursus.do" TargetMode="External"/><Relationship Id="rId26" Type="http://schemas.openxmlformats.org/officeDocument/2006/relationships/hyperlink" Target="http://kurser.dtu.dk/search?CourseCode=&amp;SearchKeyword=&amp;Department=1&amp;CourseType=&amp;TeachingLanguage=" TargetMode="External"/><Relationship Id="rId39" Type="http://schemas.openxmlformats.org/officeDocument/2006/relationships/hyperlink" Target="https://osiris.utwente.nl/student/OnderwijsCatalogusZoekCursus.do" TargetMode="External"/><Relationship Id="rId21" Type="http://schemas.openxmlformats.org/officeDocument/2006/relationships/hyperlink" Target="https://neweng.cau.ac.kr/cms/FR_CON/index.do?MENU_ID=530" TargetMode="External"/><Relationship Id="rId34" Type="http://schemas.openxmlformats.org/officeDocument/2006/relationships/hyperlink" Target="https://cwm.p.lodz.pl/en/international-candidates/exchange-students/studies/studies-offer" TargetMode="External"/><Relationship Id="rId42" Type="http://schemas.openxmlformats.org/officeDocument/2006/relationships/hyperlink" Target="https://www.units.it/en/prospective-students/programmes-taught-english" TargetMode="External"/><Relationship Id="rId47" Type="http://schemas.openxmlformats.org/officeDocument/2006/relationships/hyperlink" Target="https://www.ru.nl/courseguides/science/exchange/courses-exchange-students-offered-per-education/mathematics-physics/" TargetMode="External"/><Relationship Id="rId50" Type="http://schemas.openxmlformats.org/officeDocument/2006/relationships/hyperlink" Target="https://bkm2.pollub.pl/en/international-students" TargetMode="External"/><Relationship Id="rId55" Type="http://schemas.openxmlformats.org/officeDocument/2006/relationships/hyperlink" Target="https://www.international.uni-halle.de/international_office/studierende/international_students/exchange_students/" TargetMode="External"/><Relationship Id="rId7"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2" Type="http://schemas.openxmlformats.org/officeDocument/2006/relationships/hyperlink" Target="https://www.ua.pt/en/course-types" TargetMode="External"/><Relationship Id="rId16" Type="http://schemas.openxmlformats.org/officeDocument/2006/relationships/hyperlink" Target="https://uni-plovdiv.bg/en/pages/index/386/" TargetMode="External"/><Relationship Id="rId29" Type="http://schemas.openxmlformats.org/officeDocument/2006/relationships/hyperlink" Target="https://stars.bilkent.edu.tr/homepage/courses.php?DEPT=MATH" TargetMode="External"/><Relationship Id="rId11" Type="http://schemas.openxmlformats.org/officeDocument/2006/relationships/hyperlink" Target="https://www.lunduniversity.lu.se/international-admissions/exchange-and-study-abroad/exchange-studies/find-exchange-courses" TargetMode="External"/><Relationship Id="rId24" Type="http://schemas.openxmlformats.org/officeDocument/2006/relationships/hyperlink" Target="https://uni-plovdiv.bg/en/pages/index/386/" TargetMode="External"/><Relationship Id="rId32" Type="http://schemas.openxmlformats.org/officeDocument/2006/relationships/hyperlink" Target="https://www.famnit.upr.si/en/education/master/mathematical-sciences/" TargetMode="External"/><Relationship Id="rId37" Type="http://schemas.openxmlformats.org/officeDocument/2006/relationships/hyperlink" Target="http://welcome.kaznu.kz/en/welcome/foreign" TargetMode="External"/><Relationship Id="rId40" Type="http://schemas.openxmlformats.org/officeDocument/2006/relationships/hyperlink" Target="https://www.sdu.dk/en/uddannelse/exchange_programmes/exch_prog_in_natural_science/Udbudte_fag" TargetMode="External"/><Relationship Id="rId45" Type="http://schemas.openxmlformats.org/officeDocument/2006/relationships/hyperlink" Target="https://prd28pi01.itesm.mx/Recepcion/StudyInMexico/OfertaAcademica/Resultados?origen=OfertaAcademica" TargetMode="External"/><Relationship Id="rId53" Type="http://schemas.openxmlformats.org/officeDocument/2006/relationships/hyperlink" Target="http://www.oia.ntu.edu.tw/study-at-ntu/incoming-exchange-student/2019_2020_Admission" TargetMode="External"/><Relationship Id="rId58" Type="http://schemas.openxmlformats.org/officeDocument/2006/relationships/hyperlink" Target="https://czs.muni.cz/en/student-from-abroad/international-student-guide/course-catalogue" TargetMode="External"/><Relationship Id="rId5" Type="http://schemas.openxmlformats.org/officeDocument/2006/relationships/hyperlink" Target="http://www.fit.vutbr.cz/admissions/courses1819.php.en" TargetMode="External"/><Relationship Id="rId19" Type="http://schemas.openxmlformats.org/officeDocument/2006/relationships/hyperlink" Target="https://neweng.cau.ac.kr/cms/FR_CON/index.do?MENU_ID=530" TargetMode="External"/><Relationship Id="rId4" Type="http://schemas.openxmlformats.org/officeDocument/2006/relationships/hyperlink" Target="https://www.tuwien.ac.at/en/" TargetMode="External"/><Relationship Id="rId9" Type="http://schemas.openxmlformats.org/officeDocument/2006/relationships/hyperlink" Target="http://kurser.dtu.dk/search?CourseCode=&amp;SearchKeyword=&amp;Department=1&amp;CourseType=&amp;TeachingLanguage=" TargetMode="External"/><Relationship Id="rId14" Type="http://schemas.openxmlformats.org/officeDocument/2006/relationships/hyperlink" Target="https://www.units.it/en/prospective-students/programmes-taught-english" TargetMode="External"/><Relationship Id="rId22" Type="http://schemas.openxmlformats.org/officeDocument/2006/relationships/hyperlink" Target="https://www.ru.nl/courseguides/science/exchange/courses-exchange-students-offered-per-education/mathematics-physics/" TargetMode="External"/><Relationship Id="rId27" Type="http://schemas.openxmlformats.org/officeDocument/2006/relationships/hyperlink" Target="http://www.aaa.tu-dortmund.de/cms/en/International_Students/Exchange_Students__ERASMUS__/Course_Catalogue/index.html" TargetMode="External"/><Relationship Id="rId30" Type="http://schemas.openxmlformats.org/officeDocument/2006/relationships/hyperlink" Target="http://www.ttk.bme.hu/oktatas?language=en" TargetMode="External"/><Relationship Id="rId35" Type="http://schemas.openxmlformats.org/officeDocument/2006/relationships/hyperlink" Target="https://cwm.p.lodz.pl/en/international-candidates/exchange-students/studies/studies-offer" TargetMode="External"/><Relationship Id="rId43" Type="http://schemas.openxmlformats.org/officeDocument/2006/relationships/hyperlink" Target="https://www.international.uni-halle.de/international_office/studierende/international_students/exchange_students/" TargetMode="External"/><Relationship Id="rId48" Type="http://schemas.openxmlformats.org/officeDocument/2006/relationships/hyperlink" Target="https://bkm2.pollub.pl/en/international-students" TargetMode="External"/><Relationship Id="rId56" Type="http://schemas.openxmlformats.org/officeDocument/2006/relationships/hyperlink" Target="http://www.ua.pt/ensino/course/112/?p=4" TargetMode="External"/><Relationship Id="rId8" Type="http://schemas.openxmlformats.org/officeDocument/2006/relationships/hyperlink" Target="https://www.tucan.tu-darmstadt.de/scripts/mgrqispi.dll?APPNAME=CampusNet&amp;PRGNAME=ACTION&amp;ARGUMENTS=-A.5Dik7GQ43wnBMdalLmlqPhxRLeuc7tcmLHPfQA9hjz.WbQrPoP3VU5-yBf1xiuWqgdhO3A5Gsgt4U2A.zWiZ4V8jLvxH.bl8EL1ViXmRjg5Nn9IYMNoGImV9.bL5kHC9SWtAd4ZBM27E-FR" TargetMode="External"/><Relationship Id="rId51" Type="http://schemas.openxmlformats.org/officeDocument/2006/relationships/hyperlink" Target="http://ies.zust.edu.cn/en/Distinctive_Programs/Advanced_Students_Credits_Exchange_Pragrams.htm" TargetMode="External"/><Relationship Id="rId3" Type="http://schemas.openxmlformats.org/officeDocument/2006/relationships/hyperlink" Target="https://www.tuwien.ac.at/en/" TargetMode="External"/><Relationship Id="rId12" Type="http://schemas.openxmlformats.org/officeDocument/2006/relationships/hyperlink" Target="http://www.ttk.bme.hu/oktatas?language=en" TargetMode="External"/><Relationship Id="rId17" Type="http://schemas.openxmlformats.org/officeDocument/2006/relationships/hyperlink" Target="https://osiris.utwente.nl/student/OnderwijsCatalogusZoekCursus.do" TargetMode="External"/><Relationship Id="rId25" Type="http://schemas.openxmlformats.org/officeDocument/2006/relationships/hyperlink" Target="https://www.sdu.dk/en/uddannelse/exchange_programmes/exch_prog_in_natural_science/Udbudte_fag" TargetMode="External"/><Relationship Id="rId33" Type="http://schemas.openxmlformats.org/officeDocument/2006/relationships/hyperlink" Target="https://www.sdu.dk/en/uddannelse/exchange_programmes/exch_prog_in_natural_science/Udbudte_fag" TargetMode="External"/><Relationship Id="rId38" Type="http://schemas.openxmlformats.org/officeDocument/2006/relationships/hyperlink" Target="https://uni-plovdiv.bg/en/pages/index/386/" TargetMode="External"/><Relationship Id="rId46" Type="http://schemas.openxmlformats.org/officeDocument/2006/relationships/hyperlink" Target="http://ies.zust.edu.cn/en/Distinctive_Programs/Advanced_Students_Credits_Exchange_Pragrams.htm" TargetMode="External"/><Relationship Id="rId59" Type="http://schemas.openxmlformats.org/officeDocument/2006/relationships/printerSettings" Target="../printerSettings/printerSettings7.bin"/><Relationship Id="rId20" Type="http://schemas.openxmlformats.org/officeDocument/2006/relationships/hyperlink" Target="https://neweng.cau.ac.kr/cms/FR_CON/index.do?MENU_ID=530" TargetMode="External"/><Relationship Id="rId41" Type="http://schemas.openxmlformats.org/officeDocument/2006/relationships/hyperlink" Target="https://stars.bilkent.edu.tr/homepage/courses.php?DEPT=MSN" TargetMode="External"/><Relationship Id="rId54" Type="http://schemas.openxmlformats.org/officeDocument/2006/relationships/hyperlink" Target="https://www.international.uni-halle.de/international_office/studierende/international_students/exchange_students/" TargetMode="External"/><Relationship Id="rId1" Type="http://schemas.openxmlformats.org/officeDocument/2006/relationships/hyperlink" Target="https://www.units.it/en/prospective-students/programmes-taught-english" TargetMode="External"/><Relationship Id="rId6" Type="http://schemas.openxmlformats.org/officeDocument/2006/relationships/hyperlink" Target="http://www.fit.vutbr.cz/admissions/courses1819.php.en" TargetMode="External"/><Relationship Id="rId15" Type="http://schemas.openxmlformats.org/officeDocument/2006/relationships/hyperlink" Target="https://czs.muni.cz/en/student-from-abroad/international-student-guide/course-catalogue" TargetMode="External"/><Relationship Id="rId23" Type="http://schemas.openxmlformats.org/officeDocument/2006/relationships/hyperlink" Target="https://stars.bilkent.edu.tr/homepage/courses.php?DEPT=PHYS" TargetMode="External"/><Relationship Id="rId28" Type="http://schemas.openxmlformats.org/officeDocument/2006/relationships/hyperlink" Target="https://www.famnit.upr.si/en/education/undergraduate/math-first/" TargetMode="External"/><Relationship Id="rId36" Type="http://schemas.openxmlformats.org/officeDocument/2006/relationships/hyperlink" Target="http://icd.kaznu.kz/3/Main/RightNodeBrowser/27" TargetMode="External"/><Relationship Id="rId49" Type="http://schemas.openxmlformats.org/officeDocument/2006/relationships/hyperlink" Target="https://www.cuni.cz/UKEN-142.html" TargetMode="External"/><Relationship Id="rId57" Type="http://schemas.openxmlformats.org/officeDocument/2006/relationships/hyperlink" Target="http://www.ua.pt/ensino/course/112/?p=4" TargetMode="External"/><Relationship Id="rId10" Type="http://schemas.openxmlformats.org/officeDocument/2006/relationships/hyperlink" Target="https://stars.bilkent.edu.tr/homepage/courses.php?DEPT=MATH" TargetMode="External"/><Relationship Id="rId31" Type="http://schemas.openxmlformats.org/officeDocument/2006/relationships/hyperlink" Target="http://www.math.kit.edu/lehre/page/classes/en" TargetMode="External"/><Relationship Id="rId44" Type="http://schemas.openxmlformats.org/officeDocument/2006/relationships/hyperlink" Target="https://oia.yonsei.ac.kr/intstd/notice.asp" TargetMode="External"/><Relationship Id="rId52" Type="http://schemas.openxmlformats.org/officeDocument/2006/relationships/hyperlink" Target="https://www.ru.nl/courseguides/science/exchange/courses-exchange-students-offered-per-education/mathematics-physics/"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www.kit.edu/english/index.php" TargetMode="External"/><Relationship Id="rId21" Type="http://schemas.openxmlformats.org/officeDocument/2006/relationships/hyperlink" Target="http://erasmus.agu.edu.tr/incomingstudents" TargetMode="External"/><Relationship Id="rId42" Type="http://schemas.openxmlformats.org/officeDocument/2006/relationships/hyperlink" Target="http://www.oia.ntu.edu.tw/study-at-ntu/incoming-exchange-student/2019_2020_Admission" TargetMode="External"/><Relationship Id="rId63" Type="http://schemas.openxmlformats.org/officeDocument/2006/relationships/hyperlink" Target="http://pb.edu.pl/en/" TargetMode="External"/><Relationship Id="rId84" Type="http://schemas.openxmlformats.org/officeDocument/2006/relationships/hyperlink" Target="http://www.emce.tuwien.ac.at/en/index.htm" TargetMode="External"/><Relationship Id="rId138" Type="http://schemas.openxmlformats.org/officeDocument/2006/relationships/hyperlink" Target="https://www.uniza.sk/menu/inc.php?ver=en" TargetMode="External"/><Relationship Id="rId159" Type="http://schemas.openxmlformats.org/officeDocument/2006/relationships/printerSettings" Target="../printerSettings/printerSettings8.bin"/><Relationship Id="rId107" Type="http://schemas.openxmlformats.org/officeDocument/2006/relationships/hyperlink" Target="http://en.umh.es/" TargetMode="External"/><Relationship Id="rId11" Type="http://schemas.openxmlformats.org/officeDocument/2006/relationships/hyperlink" Target="http://erasmus.itu.edu.tr/en/student-mobility/ka-103-(program-countries)/incoming-ka103/academic-information" TargetMode="External"/><Relationship Id="rId32" Type="http://schemas.openxmlformats.org/officeDocument/2006/relationships/hyperlink" Target="http://fsd.rtu.lv/course-list-20162017/" TargetMode="External"/><Relationship Id="rId53" Type="http://schemas.openxmlformats.org/officeDocument/2006/relationships/hyperlink" Target="http://www.um.si/en/Pages/default.aspx" TargetMode="External"/><Relationship Id="rId74" Type="http://schemas.openxmlformats.org/officeDocument/2006/relationships/hyperlink" Target="https://www.ehu.eus/en/web/politeknikoa/home" TargetMode="External"/><Relationship Id="rId128" Type="http://schemas.openxmlformats.org/officeDocument/2006/relationships/hyperlink" Target="http://www.fh-stralsund.de/fh_stralsund/powerslave,id,224,nodeid,.html" TargetMode="External"/><Relationship Id="rId149" Type="http://schemas.openxmlformats.org/officeDocument/2006/relationships/hyperlink" Target="https://obs.iste.edu.tr/oibs/bologna/" TargetMode="External"/><Relationship Id="rId5" Type="http://schemas.openxmlformats.org/officeDocument/2006/relationships/hyperlink" Target="http://www.upatras.gr/el/ects" TargetMode="External"/><Relationship Id="rId95" Type="http://schemas.openxmlformats.org/officeDocument/2006/relationships/hyperlink" Target="http://pg.edu.pl/international/news" TargetMode="External"/><Relationship Id="rId22" Type="http://schemas.openxmlformats.org/officeDocument/2006/relationships/hyperlink" Target="http://www.pau.edu.tr/uluslararasi/en" TargetMode="External"/><Relationship Id="rId43" Type="http://schemas.openxmlformats.org/officeDocument/2006/relationships/hyperlink" Target="http://www.oia.ntu.edu.tw/study-at-ntu/incoming-exchange-student/2019_2020_Admission" TargetMode="External"/><Relationship Id="rId64" Type="http://schemas.openxmlformats.org/officeDocument/2006/relationships/hyperlink" Target="http://www.zut.edu.pl/eng/home/news/current-news.html" TargetMode="External"/><Relationship Id="rId118" Type="http://schemas.openxmlformats.org/officeDocument/2006/relationships/hyperlink" Target="http://www.dtu.dk/english" TargetMode="External"/><Relationship Id="rId139" Type="http://schemas.openxmlformats.org/officeDocument/2006/relationships/hyperlink" Target="http://en.umh.es/" TargetMode="External"/><Relationship Id="rId80" Type="http://schemas.openxmlformats.org/officeDocument/2006/relationships/hyperlink" Target="http://www.fh-bingen.de/startseite.html" TargetMode="External"/><Relationship Id="rId85" Type="http://schemas.openxmlformats.org/officeDocument/2006/relationships/hyperlink" Target="http://www.fh-bingen.de/startseite.html" TargetMode="External"/><Relationship Id="rId150" Type="http://schemas.openxmlformats.org/officeDocument/2006/relationships/hyperlink" Target="https://obs.iste.edu.tr/oibs/bologna/" TargetMode="External"/><Relationship Id="rId155" Type="http://schemas.openxmlformats.org/officeDocument/2006/relationships/hyperlink" Target="http://www.elektrotechnik.rwth-aachen.de/cms/Elektrotechnik-und-Informationstechnik/Studium/Master-Studiengaenge/~xrj/Master-of-Science/lidx/1/" TargetMode="External"/><Relationship Id="rId12" Type="http://schemas.openxmlformats.org/officeDocument/2006/relationships/hyperlink" Target="http://international.marmara.edu.tr/student-forms/" TargetMode="External"/><Relationship Id="rId17" Type="http://schemas.openxmlformats.org/officeDocument/2006/relationships/hyperlink" Target="http://erasmus.itu.edu.tr/en/student-mobility/ka-103-(program-countries)/incoming-ka103/academic-information" TargetMode="External"/><Relationship Id="rId33" Type="http://schemas.openxmlformats.org/officeDocument/2006/relationships/hyperlink" Target="http://mobility.ftn.uns.ac.rs/en/?page_id=157" TargetMode="External"/><Relationship Id="rId38" Type="http://schemas.openxmlformats.org/officeDocument/2006/relationships/hyperlink" Target="http://mobility.ftn.uns.ac.rs/en/?page_id=157" TargetMode="External"/><Relationship Id="rId59" Type="http://schemas.openxmlformats.org/officeDocument/2006/relationships/hyperlink" Target="http://www.emce.tuwien.ac.at/en/index.htm" TargetMode="External"/><Relationship Id="rId103" Type="http://schemas.openxmlformats.org/officeDocument/2006/relationships/hyperlink" Target="http://www.emce.tuwien.ac.at/en/index.htm" TargetMode="External"/><Relationship Id="rId108" Type="http://schemas.openxmlformats.org/officeDocument/2006/relationships/hyperlink" Target="http://pb.edu.pl/en/" TargetMode="External"/><Relationship Id="rId124" Type="http://schemas.openxmlformats.org/officeDocument/2006/relationships/hyperlink" Target="https://www.uniza.sk/menu/inc.php?ver=en" TargetMode="External"/><Relationship Id="rId129" Type="http://schemas.openxmlformats.org/officeDocument/2006/relationships/hyperlink" Target="http://www.dtu.dk/english" TargetMode="External"/><Relationship Id="rId54" Type="http://schemas.openxmlformats.org/officeDocument/2006/relationships/hyperlink" Target="https://www.uniza.sk/menu/inc.php?ver=en" TargetMode="External"/><Relationship Id="rId70" Type="http://schemas.openxmlformats.org/officeDocument/2006/relationships/hyperlink" Target="http://www.kit.edu/english/index.php" TargetMode="External"/><Relationship Id="rId75" Type="http://schemas.openxmlformats.org/officeDocument/2006/relationships/hyperlink" Target="http://pg.edu.pl/international/news" TargetMode="External"/><Relationship Id="rId91" Type="http://schemas.openxmlformats.org/officeDocument/2006/relationships/hyperlink" Target="http://www.um.si/en/Pages/default.aspx" TargetMode="External"/><Relationship Id="rId96" Type="http://schemas.openxmlformats.org/officeDocument/2006/relationships/hyperlink" Target="http://www.zut.edu.pl/eng/home/news/current-news.html" TargetMode="External"/><Relationship Id="rId140" Type="http://schemas.openxmlformats.org/officeDocument/2006/relationships/hyperlink" Target="https://www.oth-regensburg.de/international/incoming-students.html" TargetMode="External"/><Relationship Id="rId145" Type="http://schemas.openxmlformats.org/officeDocument/2006/relationships/hyperlink" Target="https://www.oth-regensburg.de/international/incoming-students.html" TargetMode="External"/><Relationship Id="rId1" Type="http://schemas.openxmlformats.org/officeDocument/2006/relationships/hyperlink" Target="http://www.uam.es/erasmus-incoming" TargetMode="External"/><Relationship Id="rId6" Type="http://schemas.openxmlformats.org/officeDocument/2006/relationships/hyperlink" Target="http://www.upatras.gr/el/ects" TargetMode="External"/><Relationship Id="rId23" Type="http://schemas.openxmlformats.org/officeDocument/2006/relationships/hyperlink" Target="https://www.gifu-u.ac.jp/en/international/prospective/non-degree.html" TargetMode="External"/><Relationship Id="rId28" Type="http://schemas.openxmlformats.org/officeDocument/2006/relationships/hyperlink" Target="http://isc.bit.edu.cn/admissionsaid/essap/internationalexchange/index.htm" TargetMode="External"/><Relationship Id="rId49" Type="http://schemas.openxmlformats.org/officeDocument/2006/relationships/hyperlink" Target="http://estudiaencartagena.upct.es/international/english/start/" TargetMode="External"/><Relationship Id="rId114" Type="http://schemas.openxmlformats.org/officeDocument/2006/relationships/hyperlink" Target="https://www.uniza.sk/menu/inc.php?ver=en" TargetMode="External"/><Relationship Id="rId119" Type="http://schemas.openxmlformats.org/officeDocument/2006/relationships/hyperlink" Target="http://www.sdu.dk/en/" TargetMode="External"/><Relationship Id="rId44" Type="http://schemas.openxmlformats.org/officeDocument/2006/relationships/hyperlink" Target="http://www.emce.tuwien.ac.at/en/index.htm" TargetMode="External"/><Relationship Id="rId60" Type="http://schemas.openxmlformats.org/officeDocument/2006/relationships/hyperlink" Target="http://www.tu-berlin.de/menue/home/parameter/en/" TargetMode="External"/><Relationship Id="rId65" Type="http://schemas.openxmlformats.org/officeDocument/2006/relationships/hyperlink" Target="https://www.uniza.sk/menu/inc.php?ver=en" TargetMode="External"/><Relationship Id="rId81" Type="http://schemas.openxmlformats.org/officeDocument/2006/relationships/hyperlink" Target="http://www.fh-stralsund.de/fh_stralsund/powerslave,id,224,nodeid,.html" TargetMode="External"/><Relationship Id="rId86" Type="http://schemas.openxmlformats.org/officeDocument/2006/relationships/hyperlink" Target="http://www.dtu.dk/english" TargetMode="External"/><Relationship Id="rId130" Type="http://schemas.openxmlformats.org/officeDocument/2006/relationships/hyperlink" Target="http://www.sdu.dk/en/" TargetMode="External"/><Relationship Id="rId135" Type="http://schemas.openxmlformats.org/officeDocument/2006/relationships/hyperlink" Target="http://www.emce.tuwien.ac.at/en/index.htm" TargetMode="External"/><Relationship Id="rId151" Type="http://schemas.openxmlformats.org/officeDocument/2006/relationships/hyperlink" Target="https://obs.iste.edu.tr/oibs/bologna/" TargetMode="External"/><Relationship Id="rId156" Type="http://schemas.openxmlformats.org/officeDocument/2006/relationships/hyperlink" Target="http://www.elektrotechnik.rwth-aachen.de/cms/Elektrotechnik-und-Informationstechnik/Studium/Master-Studiengaenge/~xrj/Master-of-Science/lidx/1/" TargetMode="External"/><Relationship Id="rId13" Type="http://schemas.openxmlformats.org/officeDocument/2006/relationships/hyperlink" Target="http://erasmus.itu.edu.tr/en/student-mobility/ka-103-(program-countries)/incoming-ka103/academic-information" TargetMode="External"/><Relationship Id="rId18" Type="http://schemas.openxmlformats.org/officeDocument/2006/relationships/hyperlink" Target="http://erasmus.itu.edu.tr/en/student-mobility/ka-103-(program-countries)/incoming-ka103/academic-information" TargetMode="External"/><Relationship Id="rId39" Type="http://schemas.openxmlformats.org/officeDocument/2006/relationships/hyperlink" Target="http://mobility.ftn.uns.ac.rs/en/?page_id=157" TargetMode="External"/><Relationship Id="rId109" Type="http://schemas.openxmlformats.org/officeDocument/2006/relationships/hyperlink" Target="http://pg.edu.pl/international/news" TargetMode="External"/><Relationship Id="rId34" Type="http://schemas.openxmlformats.org/officeDocument/2006/relationships/hyperlink" Target="http://mobility.ftn.uns.ac.rs/en/?page_id=157" TargetMode="External"/><Relationship Id="rId50" Type="http://schemas.openxmlformats.org/officeDocument/2006/relationships/hyperlink" Target="http://www.unizar.es/EN" TargetMode="External"/><Relationship Id="rId55" Type="http://schemas.openxmlformats.org/officeDocument/2006/relationships/hyperlink" Target="http://www.emce.tuwien.ac.at/en/index.htm" TargetMode="External"/><Relationship Id="rId76" Type="http://schemas.openxmlformats.org/officeDocument/2006/relationships/hyperlink" Target="http://www.zut.edu.pl/eng/home/news/current-news.html" TargetMode="External"/><Relationship Id="rId97" Type="http://schemas.openxmlformats.org/officeDocument/2006/relationships/hyperlink" Target="http://www.um.si/en/Pages/default.aspx" TargetMode="External"/><Relationship Id="rId104" Type="http://schemas.openxmlformats.org/officeDocument/2006/relationships/hyperlink" Target="http://www.tu-berlin.de/menue/home/parameter/en/" TargetMode="External"/><Relationship Id="rId120" Type="http://schemas.openxmlformats.org/officeDocument/2006/relationships/hyperlink" Target="http://erasmus.teithe.gr/index_en.html" TargetMode="External"/><Relationship Id="rId125" Type="http://schemas.openxmlformats.org/officeDocument/2006/relationships/hyperlink" Target="http://www.emce.tuwien.ac.at/en/index.htm" TargetMode="External"/><Relationship Id="rId141" Type="http://schemas.openxmlformats.org/officeDocument/2006/relationships/hyperlink" Target="https://www.oth-regensburg.de/international/incoming-students.html" TargetMode="External"/><Relationship Id="rId146" Type="http://schemas.openxmlformats.org/officeDocument/2006/relationships/hyperlink" Target="https://www.oth-regensburg.de/international/incoming-students.html" TargetMode="External"/><Relationship Id="rId7" Type="http://schemas.openxmlformats.org/officeDocument/2006/relationships/hyperlink" Target="http://www.upatras.gr/el/ects" TargetMode="External"/><Relationship Id="rId71" Type="http://schemas.openxmlformats.org/officeDocument/2006/relationships/hyperlink" Target="https://www.hs-schmalkalden.de/en.html" TargetMode="External"/><Relationship Id="rId92" Type="http://schemas.openxmlformats.org/officeDocument/2006/relationships/hyperlink" Target="http://www.emce.tuwien.ac.at/en/index.htm" TargetMode="External"/><Relationship Id="rId2" Type="http://schemas.openxmlformats.org/officeDocument/2006/relationships/hyperlink" Target="http://www.esme.fr/en" TargetMode="External"/><Relationship Id="rId29" Type="http://schemas.openxmlformats.org/officeDocument/2006/relationships/hyperlink" Target="http://isc.bit.edu.cn/admissionsaid/essap/internationalexchange/index.htm" TargetMode="External"/><Relationship Id="rId24" Type="http://schemas.openxmlformats.org/officeDocument/2006/relationships/hyperlink" Target="http://isc.bit.edu.cn/admissionsaid/essap/internationalexchange/index.htm" TargetMode="External"/><Relationship Id="rId40" Type="http://schemas.openxmlformats.org/officeDocument/2006/relationships/hyperlink" Target="https://www.oia.ntust.edu.tw/files/14-1017-60776,r1017-1.php?Lang=en" TargetMode="External"/><Relationship Id="rId45" Type="http://schemas.openxmlformats.org/officeDocument/2006/relationships/hyperlink" Target="http://www.tu-berlin.de/menue/home/parameter/en/" TargetMode="External"/><Relationship Id="rId66" Type="http://schemas.openxmlformats.org/officeDocument/2006/relationships/hyperlink" Target="http://www.selcuk.edu.tr/Sayfa.aspx?birim=325&amp;dt=2" TargetMode="External"/><Relationship Id="rId87" Type="http://schemas.openxmlformats.org/officeDocument/2006/relationships/hyperlink" Target="http://www.sdu.dk/en/" TargetMode="External"/><Relationship Id="rId110" Type="http://schemas.openxmlformats.org/officeDocument/2006/relationships/hyperlink" Target="http://www.agh.edu.pl/en" TargetMode="External"/><Relationship Id="rId115" Type="http://schemas.openxmlformats.org/officeDocument/2006/relationships/hyperlink" Target="http://www.emce.tuwien.ac.at/en/index.htm" TargetMode="External"/><Relationship Id="rId131" Type="http://schemas.openxmlformats.org/officeDocument/2006/relationships/hyperlink" Target="https://eng.fesb.unist.hr/" TargetMode="External"/><Relationship Id="rId136" Type="http://schemas.openxmlformats.org/officeDocument/2006/relationships/hyperlink" Target="http://www.tu-berlin.de/menue/home/parameter/en/" TargetMode="External"/><Relationship Id="rId157" Type="http://schemas.openxmlformats.org/officeDocument/2006/relationships/hyperlink" Target="http://ies.zust.edu.cn/en/Distinctive_Programs/Advanced_Students_Credits_Exchange_Pragrams.htm" TargetMode="External"/><Relationship Id="rId61" Type="http://schemas.openxmlformats.org/officeDocument/2006/relationships/hyperlink" Target="http://www.sdu.dk/en/" TargetMode="External"/><Relationship Id="rId82" Type="http://schemas.openxmlformats.org/officeDocument/2006/relationships/hyperlink" Target="http://www.dtu.dk/english" TargetMode="External"/><Relationship Id="rId152" Type="http://schemas.openxmlformats.org/officeDocument/2006/relationships/hyperlink" Target="http://www.elektrotechnik.rwth-aachen.de/cms/Elektrotechnik-und-Informationstechnik/Studium/Master-Studiengaenge/~xrj/Master-of-Science/lidx/1/" TargetMode="External"/><Relationship Id="rId19" Type="http://schemas.openxmlformats.org/officeDocument/2006/relationships/hyperlink" Target="http://erasmus.itu.edu.tr/en/student-mobility/ka-103-(program-countries)/incoming-ka103/academic-information" TargetMode="External"/><Relationship Id="rId14" Type="http://schemas.openxmlformats.org/officeDocument/2006/relationships/hyperlink" Target="http://www.pau.edu.tr/uluslararasi/en" TargetMode="External"/><Relationship Id="rId30" Type="http://schemas.openxmlformats.org/officeDocument/2006/relationships/hyperlink" Target="http://isc.bit.edu.cn/admissionsaid/essap/internationalexchange/index.htm" TargetMode="External"/><Relationship Id="rId35" Type="http://schemas.openxmlformats.org/officeDocument/2006/relationships/hyperlink" Target="http://mobility.ftn.uns.ac.rs/en/?page_id=157" TargetMode="External"/><Relationship Id="rId56" Type="http://schemas.openxmlformats.org/officeDocument/2006/relationships/hyperlink" Target="http://www.tu-berlin.de/menue/home/parameter/en/" TargetMode="External"/><Relationship Id="rId77" Type="http://schemas.openxmlformats.org/officeDocument/2006/relationships/hyperlink" Target="http://www.um.si/en/Pages/default.aspx" TargetMode="External"/><Relationship Id="rId100" Type="http://schemas.openxmlformats.org/officeDocument/2006/relationships/hyperlink" Target="http://www.dtu.dk/english" TargetMode="External"/><Relationship Id="rId105" Type="http://schemas.openxmlformats.org/officeDocument/2006/relationships/hyperlink" Target="http://www.fh-stralsund.de/fh_stralsund/powerslave,id,224,nodeid,.html" TargetMode="External"/><Relationship Id="rId126" Type="http://schemas.openxmlformats.org/officeDocument/2006/relationships/hyperlink" Target="http://www.feec.vutbr.cz/studium/stud_en_llp/index.php.en" TargetMode="External"/><Relationship Id="rId147" Type="http://schemas.openxmlformats.org/officeDocument/2006/relationships/hyperlink" Target="https://obs.iste.edu.tr/oibs/bologna/" TargetMode="External"/><Relationship Id="rId8" Type="http://schemas.openxmlformats.org/officeDocument/2006/relationships/hyperlink" Target="http://www.unios.hr/incoming-mobility" TargetMode="External"/><Relationship Id="rId51" Type="http://schemas.openxmlformats.org/officeDocument/2006/relationships/hyperlink" Target="http://pb.edu.pl/en/" TargetMode="External"/><Relationship Id="rId72" Type="http://schemas.openxmlformats.org/officeDocument/2006/relationships/hyperlink" Target="http://www.hochschule-rhein-waal.de/en" TargetMode="External"/><Relationship Id="rId93" Type="http://schemas.openxmlformats.org/officeDocument/2006/relationships/hyperlink" Target="http://www.kit.edu/english/index.php" TargetMode="External"/><Relationship Id="rId98" Type="http://schemas.openxmlformats.org/officeDocument/2006/relationships/hyperlink" Target="https://www.uniza.sk/menu/inc.php?ver=en" TargetMode="External"/><Relationship Id="rId121" Type="http://schemas.openxmlformats.org/officeDocument/2006/relationships/hyperlink" Target="http://pg.edu.pl/international/news" TargetMode="External"/><Relationship Id="rId142" Type="http://schemas.openxmlformats.org/officeDocument/2006/relationships/hyperlink" Target="https://www.oth-regensburg.de/international/incoming-students.html" TargetMode="External"/><Relationship Id="rId3" Type="http://schemas.openxmlformats.org/officeDocument/2006/relationships/hyperlink" Target="http://www.univ-valenciennes.fr/" TargetMode="External"/><Relationship Id="rId25" Type="http://schemas.openxmlformats.org/officeDocument/2006/relationships/hyperlink" Target="http://isc.bit.edu.cn/admissionsaid/essap/internationalexchange/index.htm" TargetMode="External"/><Relationship Id="rId46" Type="http://schemas.openxmlformats.org/officeDocument/2006/relationships/hyperlink" Target="http://www.fh-bingen.de/startseite.html" TargetMode="External"/><Relationship Id="rId67" Type="http://schemas.openxmlformats.org/officeDocument/2006/relationships/hyperlink" Target="http://www.emce.tuwien.ac.at/en/index.htm" TargetMode="External"/><Relationship Id="rId116" Type="http://schemas.openxmlformats.org/officeDocument/2006/relationships/hyperlink" Target="http://www.tu-berlin.de/menue/home/parameter/en/" TargetMode="External"/><Relationship Id="rId137" Type="http://schemas.openxmlformats.org/officeDocument/2006/relationships/hyperlink" Target="http://www.sdu.dk/en/" TargetMode="External"/><Relationship Id="rId158" Type="http://schemas.openxmlformats.org/officeDocument/2006/relationships/hyperlink" Target="https://www.cvut.cz/en/accredited-bachelor-study-programmes-and-fields-of-study-taught-in-a-foreign-language" TargetMode="External"/><Relationship Id="rId20" Type="http://schemas.openxmlformats.org/officeDocument/2006/relationships/hyperlink" Target="http://erasmus.agu.edu.tr/incomingstudents" TargetMode="External"/><Relationship Id="rId41" Type="http://schemas.openxmlformats.org/officeDocument/2006/relationships/hyperlink" Target="http://www.oia.ntu.edu.tw/study-at-ntu/incoming-exchange-student/2019_2020_Admission" TargetMode="External"/><Relationship Id="rId62" Type="http://schemas.openxmlformats.org/officeDocument/2006/relationships/hyperlink" Target="http://www.univ-angers.fr/en/index.html" TargetMode="External"/><Relationship Id="rId83" Type="http://schemas.openxmlformats.org/officeDocument/2006/relationships/hyperlink" Target="http://www.sdu.dk/en/" TargetMode="External"/><Relationship Id="rId88" Type="http://schemas.openxmlformats.org/officeDocument/2006/relationships/hyperlink" Target="https://www.ehu.eus/en/web/politeknikoa/home" TargetMode="External"/><Relationship Id="rId111" Type="http://schemas.openxmlformats.org/officeDocument/2006/relationships/hyperlink" Target="http://www.zut.edu.pl/eng/home/news/current-news.html" TargetMode="External"/><Relationship Id="rId132" Type="http://schemas.openxmlformats.org/officeDocument/2006/relationships/hyperlink" Target="http://pb.edu.pl/en/" TargetMode="External"/><Relationship Id="rId153" Type="http://schemas.openxmlformats.org/officeDocument/2006/relationships/hyperlink" Target="http://www.dtu.dk/english" TargetMode="External"/><Relationship Id="rId15" Type="http://schemas.openxmlformats.org/officeDocument/2006/relationships/hyperlink" Target="http://international.marmara.edu.tr/student-forms/" TargetMode="External"/><Relationship Id="rId36" Type="http://schemas.openxmlformats.org/officeDocument/2006/relationships/hyperlink" Target="http://mobility.ftn.uns.ac.rs/en/?page_id=157" TargetMode="External"/><Relationship Id="rId57" Type="http://schemas.openxmlformats.org/officeDocument/2006/relationships/hyperlink" Target="http://www.um.si/en/Pages/default.aspx" TargetMode="External"/><Relationship Id="rId106" Type="http://schemas.openxmlformats.org/officeDocument/2006/relationships/hyperlink" Target="http://www.sdu.dk/en/" TargetMode="External"/><Relationship Id="rId127" Type="http://schemas.openxmlformats.org/officeDocument/2006/relationships/hyperlink" Target="http://www.tu-berlin.de/menue/home/parameter/en/" TargetMode="External"/><Relationship Id="rId10" Type="http://schemas.openxmlformats.org/officeDocument/2006/relationships/hyperlink" Target="http://www.pau.edu.tr/uluslararasi/en" TargetMode="External"/><Relationship Id="rId31" Type="http://schemas.openxmlformats.org/officeDocument/2006/relationships/hyperlink" Target="http://isc.bit.edu.cn/admissionsaid/essap/internationalexchange/index.htm" TargetMode="External"/><Relationship Id="rId52" Type="http://schemas.openxmlformats.org/officeDocument/2006/relationships/hyperlink" Target="http://www.zut.edu.pl/eng/home/news/current-news.html" TargetMode="External"/><Relationship Id="rId73" Type="http://schemas.openxmlformats.org/officeDocument/2006/relationships/hyperlink" Target="http://www.dtu.dk/english" TargetMode="External"/><Relationship Id="rId78" Type="http://schemas.openxmlformats.org/officeDocument/2006/relationships/hyperlink" Target="https://www.uniza.sk/menu/inc.php?ver=en" TargetMode="External"/><Relationship Id="rId94" Type="http://schemas.openxmlformats.org/officeDocument/2006/relationships/hyperlink" Target="http://www.dtu.dk/english" TargetMode="External"/><Relationship Id="rId99" Type="http://schemas.openxmlformats.org/officeDocument/2006/relationships/hyperlink" Target="http://www.emce.tuwien.ac.at/en/index.htm" TargetMode="External"/><Relationship Id="rId101" Type="http://schemas.openxmlformats.org/officeDocument/2006/relationships/hyperlink" Target="http://www.um.si/en/Pages/default.aspx" TargetMode="External"/><Relationship Id="rId122" Type="http://schemas.openxmlformats.org/officeDocument/2006/relationships/hyperlink" Target="http://www.zut.edu.pl/eng/home/news/current-news.html" TargetMode="External"/><Relationship Id="rId143" Type="http://schemas.openxmlformats.org/officeDocument/2006/relationships/hyperlink" Target="https://www.oth-regensburg.de/international/incoming-students.html" TargetMode="External"/><Relationship Id="rId148" Type="http://schemas.openxmlformats.org/officeDocument/2006/relationships/hyperlink" Target="https://obs.iste.edu.tr/oibs/bologna/" TargetMode="External"/><Relationship Id="rId4" Type="http://schemas.openxmlformats.org/officeDocument/2006/relationships/hyperlink" Target="http://www.upatras.gr/el/ects" TargetMode="External"/><Relationship Id="rId9" Type="http://schemas.openxmlformats.org/officeDocument/2006/relationships/hyperlink" Target="http://www.unios.hr/incoming-mobility" TargetMode="External"/><Relationship Id="rId26" Type="http://schemas.openxmlformats.org/officeDocument/2006/relationships/hyperlink" Target="http://isc.bit.edu.cn/admissionsaid/essap/internationalexchange/index.htm" TargetMode="External"/><Relationship Id="rId47" Type="http://schemas.openxmlformats.org/officeDocument/2006/relationships/hyperlink" Target="http://www.kit.edu/english/index.php" TargetMode="External"/><Relationship Id="rId68" Type="http://schemas.openxmlformats.org/officeDocument/2006/relationships/hyperlink" Target="http://www.tu-berlin.de/menue/home/parameter/en/" TargetMode="External"/><Relationship Id="rId89" Type="http://schemas.openxmlformats.org/officeDocument/2006/relationships/hyperlink" Target="http://estudiaencartagena.upct.es/international/english/start/" TargetMode="External"/><Relationship Id="rId112" Type="http://schemas.openxmlformats.org/officeDocument/2006/relationships/hyperlink" Target="http://www.aalto.fi/en/" TargetMode="External"/><Relationship Id="rId133" Type="http://schemas.openxmlformats.org/officeDocument/2006/relationships/hyperlink" Target="https://www.uniza.sk/menu/inc.php?ver=en" TargetMode="External"/><Relationship Id="rId154" Type="http://schemas.openxmlformats.org/officeDocument/2006/relationships/hyperlink" Target="http://www.elektrotechnik.rwth-aachen.de/cms/Elektrotechnik-und-Informationstechnik/Studium/Master-Studiengaenge/~xrj/Master-of-Science/lidx/1/" TargetMode="External"/><Relationship Id="rId16" Type="http://schemas.openxmlformats.org/officeDocument/2006/relationships/hyperlink" Target="http://www.pau.edu.tr/uluslararasi/en" TargetMode="External"/><Relationship Id="rId37" Type="http://schemas.openxmlformats.org/officeDocument/2006/relationships/hyperlink" Target="http://mobility.ftn.uns.ac.rs/en/?page_id=157" TargetMode="External"/><Relationship Id="rId58" Type="http://schemas.openxmlformats.org/officeDocument/2006/relationships/hyperlink" Target="https://www.uniza.sk/menu/inc.php?ver=en" TargetMode="External"/><Relationship Id="rId79" Type="http://schemas.openxmlformats.org/officeDocument/2006/relationships/hyperlink" Target="http://www.selcuk.edu.tr/Sayfa.aspx?birim=325&amp;dt=2" TargetMode="External"/><Relationship Id="rId102" Type="http://schemas.openxmlformats.org/officeDocument/2006/relationships/hyperlink" Target="https://www.uniza.sk/menu/inc.php?ver=en" TargetMode="External"/><Relationship Id="rId123" Type="http://schemas.openxmlformats.org/officeDocument/2006/relationships/hyperlink" Target="http://www.um.si/en/Pages/default.aspx" TargetMode="External"/><Relationship Id="rId144" Type="http://schemas.openxmlformats.org/officeDocument/2006/relationships/hyperlink" Target="https://www.oth-regensburg.de/international/incoming-students.html" TargetMode="External"/><Relationship Id="rId90" Type="http://schemas.openxmlformats.org/officeDocument/2006/relationships/hyperlink" Target="http://www.zut.edu.pl/eng/home/news/current-news.html" TargetMode="External"/><Relationship Id="rId27" Type="http://schemas.openxmlformats.org/officeDocument/2006/relationships/hyperlink" Target="http://isc.bit.edu.cn/admissionsaid/essap/internationalexchange/index.htm" TargetMode="External"/><Relationship Id="rId48" Type="http://schemas.openxmlformats.org/officeDocument/2006/relationships/hyperlink" Target="https://www.ehu.eus/en/web/politeknikoa/home" TargetMode="External"/><Relationship Id="rId69" Type="http://schemas.openxmlformats.org/officeDocument/2006/relationships/hyperlink" Target="http://www.fh-bingen.de/startseite.html" TargetMode="External"/><Relationship Id="rId113" Type="http://schemas.openxmlformats.org/officeDocument/2006/relationships/hyperlink" Target="http://www.um.si/en/Pages/default.aspx" TargetMode="External"/><Relationship Id="rId134" Type="http://schemas.openxmlformats.org/officeDocument/2006/relationships/hyperlink" Target="http://www.selcuk.edu.tr/Sayfa.aspx?birim=325&amp;dt=2"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oga.nthu.edu.tw/web.page/detail/sn/21/lang/en" TargetMode="External"/><Relationship Id="rId21" Type="http://schemas.openxmlformats.org/officeDocument/2006/relationships/hyperlink" Target="http://oga.nthu.edu.tw/web.page/detail/sn/21/lang/en" TargetMode="External"/><Relationship Id="rId42" Type="http://schemas.openxmlformats.org/officeDocument/2006/relationships/hyperlink" Target="http://www.utp.edu.pl/en/" TargetMode="External"/><Relationship Id="rId47" Type="http://schemas.openxmlformats.org/officeDocument/2006/relationships/hyperlink" Target="http://www.upol.cz/en/" TargetMode="External"/><Relationship Id="rId63" Type="http://schemas.openxmlformats.org/officeDocument/2006/relationships/hyperlink" Target="https://www.international.tum.de/en/coming-to-tum/exchangestudents/erasmus/" TargetMode="External"/><Relationship Id="rId68" Type="http://schemas.openxmlformats.org/officeDocument/2006/relationships/hyperlink" Target="https://agronomos.upct.es/international" TargetMode="External"/><Relationship Id="rId2" Type="http://schemas.openxmlformats.org/officeDocument/2006/relationships/hyperlink" Target="http://www.uniba.it/english-version" TargetMode="External"/><Relationship Id="rId16" Type="http://schemas.openxmlformats.org/officeDocument/2006/relationships/hyperlink" Target="http://in.bgu.ac.il/en/Global/Pages/OSP/Courses_in_English2.aspx" TargetMode="External"/><Relationship Id="rId29" Type="http://schemas.openxmlformats.org/officeDocument/2006/relationships/hyperlink" Target="http://www.utp.edu.pl/en/" TargetMode="External"/><Relationship Id="rId11" Type="http://schemas.openxmlformats.org/officeDocument/2006/relationships/hyperlink" Target="http://www.urv.cat/en_index.html" TargetMode="External"/><Relationship Id="rId24" Type="http://schemas.openxmlformats.org/officeDocument/2006/relationships/hyperlink" Target="http://oga.nthu.edu.tw/web.page/detail/sn/21/lang/en" TargetMode="External"/><Relationship Id="rId32" Type="http://schemas.openxmlformats.org/officeDocument/2006/relationships/hyperlink" Target="http://www.stuba.sk/english.html?page_id=132" TargetMode="External"/><Relationship Id="rId37" Type="http://schemas.openxmlformats.org/officeDocument/2006/relationships/hyperlink" Target="http://vutbr.cz/en" TargetMode="External"/><Relationship Id="rId40" Type="http://schemas.openxmlformats.org/officeDocument/2006/relationships/hyperlink" Target="https://www.oia.ntust.edu.tw/files/14-1017-60776,r1017-1.php?Lang=en" TargetMode="External"/><Relationship Id="rId45" Type="http://schemas.openxmlformats.org/officeDocument/2006/relationships/hyperlink" Target="http://www.ugent.be/en" TargetMode="External"/><Relationship Id="rId53" Type="http://schemas.openxmlformats.org/officeDocument/2006/relationships/hyperlink" Target="http://www.etseib.upc.edu/" TargetMode="External"/><Relationship Id="rId58" Type="http://schemas.openxmlformats.org/officeDocument/2006/relationships/hyperlink" Target="http://lnu.se/?l=en" TargetMode="External"/><Relationship Id="rId66" Type="http://schemas.openxmlformats.org/officeDocument/2006/relationships/hyperlink" Target="https://www.th-koeln.de/mam/downloads/deutsch/studium/studiengaenge/f11/angewandte_chemie/module_catalog_applied_chemistry_-_courses_in_english.pdf" TargetMode="External"/><Relationship Id="rId74" Type="http://schemas.openxmlformats.org/officeDocument/2006/relationships/hyperlink" Target="https://www.uninsubria.eu/programs/degree-programs" TargetMode="External"/><Relationship Id="rId5" Type="http://schemas.openxmlformats.org/officeDocument/2006/relationships/hyperlink" Target="http://www.ensiacet.fr/" TargetMode="External"/><Relationship Id="rId61" Type="http://schemas.openxmlformats.org/officeDocument/2006/relationships/hyperlink" Target="https://www.fh-ooe.at/en/international/incomings/course-catalogue/" TargetMode="External"/><Relationship Id="rId19" Type="http://schemas.openxmlformats.org/officeDocument/2006/relationships/hyperlink" Target="https://www.gifu-u.ac.jp/en/international/prospective/non-degree.html" TargetMode="External"/><Relationship Id="rId14" Type="http://schemas.openxmlformats.org/officeDocument/2006/relationships/hyperlink" Target="http://www.ugent.be/en" TargetMode="External"/><Relationship Id="rId22" Type="http://schemas.openxmlformats.org/officeDocument/2006/relationships/hyperlink" Target="http://oga.nthu.edu.tw/web.page/detail/sn/21/lang/en" TargetMode="External"/><Relationship Id="rId27" Type="http://schemas.openxmlformats.org/officeDocument/2006/relationships/hyperlink" Target="http://oga.nthu.edu.tw/web.page/detail/sn/21/lang/en" TargetMode="External"/><Relationship Id="rId30" Type="http://schemas.openxmlformats.org/officeDocument/2006/relationships/hyperlink" Target="http://obs.ktu.edu.tr/en" TargetMode="External"/><Relationship Id="rId35" Type="http://schemas.openxmlformats.org/officeDocument/2006/relationships/hyperlink" Target="http://www.ugent.be/en" TargetMode="External"/><Relationship Id="rId43" Type="http://schemas.openxmlformats.org/officeDocument/2006/relationships/hyperlink" Target="https://www.oia.ntust.edu.tw/files/14-1017-60776,r1017-1.php?Lang=en" TargetMode="External"/><Relationship Id="rId48" Type="http://schemas.openxmlformats.org/officeDocument/2006/relationships/hyperlink" Target="http://www.utp.edu.pl/en/" TargetMode="External"/><Relationship Id="rId56" Type="http://schemas.openxmlformats.org/officeDocument/2006/relationships/hyperlink" Target="https://www.oia.ntust.edu.tw/files/14-1017-60776,r1017-1.php?Lang=en" TargetMode="External"/><Relationship Id="rId64" Type="http://schemas.openxmlformats.org/officeDocument/2006/relationships/hyperlink" Target="https://www.international.tum.de/en/coming-to-tum/exchangestudents/erasmus/" TargetMode="External"/><Relationship Id="rId69" Type="http://schemas.openxmlformats.org/officeDocument/2006/relationships/hyperlink" Target="https://agronomos.upct.es/international" TargetMode="External"/><Relationship Id="rId8" Type="http://schemas.openxmlformats.org/officeDocument/2006/relationships/hyperlink" Target="http://www.upct.es/" TargetMode="External"/><Relationship Id="rId51" Type="http://schemas.openxmlformats.org/officeDocument/2006/relationships/hyperlink" Target="http://obs.ktu.edu.tr/en" TargetMode="External"/><Relationship Id="rId72" Type="http://schemas.openxmlformats.org/officeDocument/2006/relationships/hyperlink" Target="https://www.uninsubria.eu/programs/degree-programs" TargetMode="External"/><Relationship Id="rId3" Type="http://schemas.openxmlformats.org/officeDocument/2006/relationships/hyperlink" Target="http://www.unl.pt/en/" TargetMode="External"/><Relationship Id="rId12" Type="http://schemas.openxmlformats.org/officeDocument/2006/relationships/hyperlink" Target="http://www.uniba.it/english-version" TargetMode="External"/><Relationship Id="rId17" Type="http://schemas.openxmlformats.org/officeDocument/2006/relationships/hyperlink" Target="http://in.bgu.ac.il/en/Global/Pages/OSP/Courses_in_English2.aspx" TargetMode="External"/><Relationship Id="rId25" Type="http://schemas.openxmlformats.org/officeDocument/2006/relationships/hyperlink" Target="http://oga.nthu.edu.tw/web.page/detail/sn/21/lang/en" TargetMode="External"/><Relationship Id="rId33" Type="http://schemas.openxmlformats.org/officeDocument/2006/relationships/hyperlink" Target="https://www.oia.ntust.edu.tw/files/14-1017-60776,r1017-1.php?Lang=en" TargetMode="External"/><Relationship Id="rId38" Type="http://schemas.openxmlformats.org/officeDocument/2006/relationships/hyperlink" Target="http://www.utp.edu.pl/en/" TargetMode="External"/><Relationship Id="rId46" Type="http://schemas.openxmlformats.org/officeDocument/2006/relationships/hyperlink" Target="http://vutbr.cz/en" TargetMode="External"/><Relationship Id="rId59" Type="http://schemas.openxmlformats.org/officeDocument/2006/relationships/hyperlink" Target="https://www.oia.ntust.edu.tw/files/14-1017-60776,r1017-1.php?Lang=en" TargetMode="External"/><Relationship Id="rId67" Type="http://schemas.openxmlformats.org/officeDocument/2006/relationships/hyperlink" Target="http://erasmus.cut.ac.cy/application-documents/" TargetMode="External"/><Relationship Id="rId20" Type="http://schemas.openxmlformats.org/officeDocument/2006/relationships/hyperlink" Target="https://www.gifu-u.ac.jp/en/international/prospective/non-degree.html" TargetMode="External"/><Relationship Id="rId41" Type="http://schemas.openxmlformats.org/officeDocument/2006/relationships/hyperlink" Target="http://www.ecole-eme.fr/en/" TargetMode="External"/><Relationship Id="rId54" Type="http://schemas.openxmlformats.org/officeDocument/2006/relationships/hyperlink" Target="http://www.utp.edu.pl/en/" TargetMode="External"/><Relationship Id="rId62" Type="http://schemas.openxmlformats.org/officeDocument/2006/relationships/hyperlink" Target="https://www.fh-ooe.at/en/international/incomings/course-catalogue/" TargetMode="External"/><Relationship Id="rId70" Type="http://schemas.openxmlformats.org/officeDocument/2006/relationships/hyperlink" Target="https://moodle.urv.cat/docnet/guia_docent/index.php?centre=13&amp;ensenyament=1322&amp;consulta=assignatures&amp;any_academic=2020_21&amp;idioma=cast&amp;idioma=eng" TargetMode="External"/><Relationship Id="rId75" Type="http://schemas.openxmlformats.org/officeDocument/2006/relationships/printerSettings" Target="../printerSettings/printerSettings9.bin"/><Relationship Id="rId1" Type="http://schemas.openxmlformats.org/officeDocument/2006/relationships/hyperlink" Target="http://formation.univ-orleans.fr/fr/formation.html" TargetMode="External"/><Relationship Id="rId6" Type="http://schemas.openxmlformats.org/officeDocument/2006/relationships/hyperlink" Target="http://www.etseib.upc.edu/" TargetMode="External"/><Relationship Id="rId15" Type="http://schemas.openxmlformats.org/officeDocument/2006/relationships/hyperlink" Target="http://in.bgu.ac.il/en/Global/Pages/OSP/Courses_in_English2.aspx" TargetMode="External"/><Relationship Id="rId23" Type="http://schemas.openxmlformats.org/officeDocument/2006/relationships/hyperlink" Target="http://oga.nthu.edu.tw/web.page/detail/sn/21/lang/en" TargetMode="External"/><Relationship Id="rId28" Type="http://schemas.openxmlformats.org/officeDocument/2006/relationships/hyperlink" Target="http://www.upol.cz/en/" TargetMode="External"/><Relationship Id="rId36" Type="http://schemas.openxmlformats.org/officeDocument/2006/relationships/hyperlink" Target="http://www.vscht.cz/homepage/english/main" TargetMode="External"/><Relationship Id="rId49" Type="http://schemas.openxmlformats.org/officeDocument/2006/relationships/hyperlink" Target="http://lnu.se/?l=en" TargetMode="External"/><Relationship Id="rId57" Type="http://schemas.openxmlformats.org/officeDocument/2006/relationships/hyperlink" Target="http://www.uef.fi/en/home" TargetMode="External"/><Relationship Id="rId10" Type="http://schemas.openxmlformats.org/officeDocument/2006/relationships/hyperlink" Target="https://jogustine.uni-mainz.de/scripts/mgrqispi.dll?APPNAME=CampusNet&amp;PRGNAME=EXTERNALPAGES&amp;ARGUMENTS=-N000000000000002,-N000848,-A00%5Fvorlesungen%5Fen" TargetMode="External"/><Relationship Id="rId31" Type="http://schemas.openxmlformats.org/officeDocument/2006/relationships/hyperlink" Target="https://www.oia.ntust.edu.tw/files/14-1017-60776,r1017-1.php?Lang=en" TargetMode="External"/><Relationship Id="rId44" Type="http://schemas.openxmlformats.org/officeDocument/2006/relationships/hyperlink" Target="http://www.univie.ac.at/en/home/" TargetMode="External"/><Relationship Id="rId52" Type="http://schemas.openxmlformats.org/officeDocument/2006/relationships/hyperlink" Target="https://www.oia.ntust.edu.tw/files/14-1017-60776,r1017-1.php?Lang=en" TargetMode="External"/><Relationship Id="rId60" Type="http://schemas.openxmlformats.org/officeDocument/2006/relationships/hyperlink" Target="https://jogustine.uni-mainz.de/scripts/mgrqispi.dll?APPNAME=CampusNet&amp;PRGNAME=EXTERNALPAGES&amp;ARGUMENTS=-N000000000000002,-N000848,-A00%5Fvorlesungen%5Fen" TargetMode="External"/><Relationship Id="rId65" Type="http://schemas.openxmlformats.org/officeDocument/2006/relationships/hyperlink" Target="https://www.international.tum.de/en/coming-to-tum/exchangestudents/erasmus/" TargetMode="External"/><Relationship Id="rId73" Type="http://schemas.openxmlformats.org/officeDocument/2006/relationships/hyperlink" Target="https://www.uninsubria.eu/programs/degree-programs" TargetMode="External"/><Relationship Id="rId4" Type="http://schemas.openxmlformats.org/officeDocument/2006/relationships/hyperlink" Target="http://www.univ-artois.fr/English" TargetMode="External"/><Relationship Id="rId9" Type="http://schemas.openxmlformats.org/officeDocument/2006/relationships/hyperlink" Target="https://www.univ-st-etienne.fr/" TargetMode="External"/><Relationship Id="rId13" Type="http://schemas.openxmlformats.org/officeDocument/2006/relationships/hyperlink" Target="http://www.ua.pt/gri/applications" TargetMode="External"/><Relationship Id="rId18" Type="http://schemas.openxmlformats.org/officeDocument/2006/relationships/hyperlink" Target="https://www.gifu-u.ac.jp/en/international/prospective/non-degree.html" TargetMode="External"/><Relationship Id="rId39" Type="http://schemas.openxmlformats.org/officeDocument/2006/relationships/hyperlink" Target="http://obs.ktu.edu.tr/en" TargetMode="External"/><Relationship Id="rId34" Type="http://schemas.openxmlformats.org/officeDocument/2006/relationships/hyperlink" Target="https://www.hacettepe.edu.tr/english/" TargetMode="External"/><Relationship Id="rId50" Type="http://schemas.openxmlformats.org/officeDocument/2006/relationships/hyperlink" Target="http://www.stuba.sk/english.html?page_id=132" TargetMode="External"/><Relationship Id="rId55" Type="http://schemas.openxmlformats.org/officeDocument/2006/relationships/hyperlink" Target="http://www.stuba.sk/english.html?page_id=132" TargetMode="External"/><Relationship Id="rId7" Type="http://schemas.openxmlformats.org/officeDocument/2006/relationships/hyperlink" Target="http://www.stuba.sk/english.html?page_id=132" TargetMode="External"/><Relationship Id="rId71" Type="http://schemas.openxmlformats.org/officeDocument/2006/relationships/hyperlink" Target="https://www.uninsubria.eu/programs/degree-progra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2"/>
  <sheetViews>
    <sheetView showGridLines="0" tabSelected="1" zoomScale="120" zoomScaleNormal="120" workbookViewId="0">
      <selection activeCell="B2" sqref="B2:F3"/>
    </sheetView>
  </sheetViews>
  <sheetFormatPr defaultRowHeight="15" x14ac:dyDescent="0.25"/>
  <sheetData>
    <row r="2" spans="1:19" ht="15.75" x14ac:dyDescent="0.25">
      <c r="B2" s="434" t="s">
        <v>239</v>
      </c>
      <c r="C2" s="434"/>
      <c r="D2" s="434"/>
      <c r="E2" s="434"/>
      <c r="F2" s="434"/>
      <c r="G2" s="53"/>
      <c r="H2" s="434" t="s">
        <v>240</v>
      </c>
      <c r="I2" s="434"/>
      <c r="J2" s="434"/>
      <c r="K2" s="434"/>
      <c r="L2" s="434"/>
      <c r="M2" s="53"/>
      <c r="N2" s="434" t="s">
        <v>241</v>
      </c>
      <c r="O2" s="434"/>
      <c r="P2" s="434"/>
      <c r="Q2" s="434"/>
      <c r="R2" s="434"/>
    </row>
    <row r="3" spans="1:19" ht="15.75" x14ac:dyDescent="0.25">
      <c r="B3" s="434"/>
      <c r="C3" s="434"/>
      <c r="D3" s="434"/>
      <c r="E3" s="434"/>
      <c r="F3" s="434"/>
      <c r="G3" s="53"/>
      <c r="H3" s="434"/>
      <c r="I3" s="434"/>
      <c r="J3" s="434"/>
      <c r="K3" s="434"/>
      <c r="L3" s="434"/>
      <c r="M3" s="53"/>
      <c r="N3" s="434"/>
      <c r="O3" s="434"/>
      <c r="P3" s="434"/>
      <c r="Q3" s="434"/>
      <c r="R3" s="434"/>
    </row>
    <row r="4" spans="1:19" ht="15.75" x14ac:dyDescent="0.25">
      <c r="B4" s="53"/>
      <c r="C4" s="53"/>
      <c r="D4" s="53"/>
      <c r="E4" s="53"/>
      <c r="F4" s="53"/>
      <c r="G4" s="53"/>
      <c r="H4" s="53"/>
      <c r="I4" s="53"/>
      <c r="J4" s="53"/>
      <c r="K4" s="53"/>
      <c r="L4" s="53"/>
      <c r="M4" s="53"/>
      <c r="N4" s="53"/>
      <c r="O4" s="53"/>
      <c r="P4" s="53"/>
      <c r="Q4" s="53"/>
      <c r="R4" s="53"/>
    </row>
    <row r="5" spans="1:19" ht="15.75" x14ac:dyDescent="0.25">
      <c r="B5" s="53"/>
      <c r="C5" s="53"/>
      <c r="D5" s="53"/>
      <c r="E5" s="53"/>
      <c r="F5" s="53"/>
      <c r="G5" s="53"/>
      <c r="H5" s="53"/>
      <c r="I5" s="53"/>
      <c r="J5" s="53"/>
      <c r="K5" s="53"/>
      <c r="L5" s="53"/>
      <c r="M5" s="53"/>
      <c r="N5" s="53"/>
      <c r="O5" s="53"/>
      <c r="P5" s="53"/>
      <c r="Q5" s="53"/>
      <c r="R5" s="53"/>
    </row>
    <row r="6" spans="1:19" ht="15.75" x14ac:dyDescent="0.25">
      <c r="B6" s="434" t="s">
        <v>242</v>
      </c>
      <c r="C6" s="434"/>
      <c r="D6" s="434"/>
      <c r="E6" s="434"/>
      <c r="F6" s="434"/>
      <c r="G6" s="53"/>
      <c r="H6" s="434" t="s">
        <v>243</v>
      </c>
      <c r="I6" s="434"/>
      <c r="J6" s="434"/>
      <c r="K6" s="434"/>
      <c r="L6" s="434"/>
      <c r="M6" s="53"/>
      <c r="N6" s="435" t="s">
        <v>244</v>
      </c>
      <c r="O6" s="435"/>
      <c r="P6" s="435"/>
      <c r="Q6" s="435"/>
      <c r="R6" s="435"/>
    </row>
    <row r="7" spans="1:19" ht="15.75" x14ac:dyDescent="0.25">
      <c r="B7" s="434"/>
      <c r="C7" s="434"/>
      <c r="D7" s="434"/>
      <c r="E7" s="434"/>
      <c r="F7" s="434"/>
      <c r="G7" s="53"/>
      <c r="H7" s="434"/>
      <c r="I7" s="434"/>
      <c r="J7" s="434"/>
      <c r="K7" s="434"/>
      <c r="L7" s="434"/>
      <c r="M7" s="53"/>
      <c r="N7" s="435"/>
      <c r="O7" s="435"/>
      <c r="P7" s="435"/>
      <c r="Q7" s="435"/>
      <c r="R7" s="435"/>
    </row>
    <row r="8" spans="1:19" ht="15.75" x14ac:dyDescent="0.25">
      <c r="B8" s="53"/>
      <c r="C8" s="53"/>
      <c r="D8" s="53"/>
      <c r="E8" s="53"/>
      <c r="F8" s="53"/>
      <c r="G8" s="53"/>
      <c r="H8" s="53"/>
      <c r="I8" s="53"/>
      <c r="J8" s="53"/>
      <c r="K8" s="53"/>
      <c r="L8" s="53"/>
      <c r="M8" s="53"/>
      <c r="N8" s="53"/>
      <c r="O8" s="53"/>
      <c r="P8" s="53"/>
      <c r="Q8" s="53"/>
      <c r="R8" s="53"/>
    </row>
    <row r="9" spans="1:19" ht="15.75" x14ac:dyDescent="0.25">
      <c r="B9" s="53"/>
      <c r="C9" s="53"/>
      <c r="D9" s="53"/>
      <c r="E9" s="53"/>
      <c r="F9" s="53"/>
      <c r="G9" s="53"/>
      <c r="H9" s="53"/>
      <c r="I9" s="53"/>
      <c r="J9" s="53"/>
      <c r="K9" s="53"/>
      <c r="L9" s="53"/>
      <c r="M9" s="53"/>
      <c r="N9" s="53"/>
      <c r="O9" s="53"/>
      <c r="P9" s="53"/>
      <c r="Q9" s="53"/>
      <c r="R9" s="53"/>
    </row>
    <row r="10" spans="1:19" ht="15.75" x14ac:dyDescent="0.25">
      <c r="B10" s="434" t="s">
        <v>245</v>
      </c>
      <c r="C10" s="434"/>
      <c r="D10" s="434"/>
      <c r="E10" s="434"/>
      <c r="F10" s="434"/>
      <c r="G10" s="53"/>
      <c r="H10" s="439" t="s">
        <v>246</v>
      </c>
      <c r="I10" s="439"/>
      <c r="J10" s="439"/>
      <c r="K10" s="439"/>
      <c r="L10" s="439"/>
      <c r="M10" s="53"/>
      <c r="N10" s="434" t="s">
        <v>247</v>
      </c>
      <c r="O10" s="434"/>
      <c r="P10" s="434"/>
      <c r="Q10" s="434"/>
      <c r="R10" s="434"/>
    </row>
    <row r="11" spans="1:19" ht="15.75" x14ac:dyDescent="0.25">
      <c r="B11" s="434"/>
      <c r="C11" s="434"/>
      <c r="D11" s="434"/>
      <c r="E11" s="434"/>
      <c r="F11" s="434"/>
      <c r="G11" s="53"/>
      <c r="H11" s="439"/>
      <c r="I11" s="439"/>
      <c r="J11" s="439"/>
      <c r="K11" s="439"/>
      <c r="L11" s="439"/>
      <c r="M11" s="53"/>
      <c r="N11" s="434"/>
      <c r="O11" s="434"/>
      <c r="P11" s="434"/>
      <c r="Q11" s="434"/>
      <c r="R11" s="434"/>
    </row>
    <row r="14" spans="1:19" x14ac:dyDescent="0.25">
      <c r="A14" s="436" t="s">
        <v>1298</v>
      </c>
      <c r="B14" s="436"/>
      <c r="C14" s="436"/>
      <c r="D14" s="436"/>
      <c r="E14" s="436"/>
      <c r="F14" s="436"/>
      <c r="G14" s="436"/>
      <c r="H14" s="436"/>
      <c r="I14" s="436"/>
      <c r="J14" s="436"/>
      <c r="K14" s="436"/>
      <c r="L14" s="436"/>
      <c r="M14" s="436"/>
      <c r="N14" s="436"/>
      <c r="O14" s="436"/>
      <c r="P14" s="436"/>
      <c r="Q14" s="436"/>
      <c r="R14" s="436"/>
      <c r="S14" s="436"/>
    </row>
    <row r="15" spans="1:19" ht="27.75" customHeight="1" x14ac:dyDescent="0.25">
      <c r="A15" s="436"/>
      <c r="B15" s="436"/>
      <c r="C15" s="436"/>
      <c r="D15" s="436"/>
      <c r="E15" s="436"/>
      <c r="F15" s="436"/>
      <c r="G15" s="436"/>
      <c r="H15" s="436"/>
      <c r="I15" s="436"/>
      <c r="J15" s="436"/>
      <c r="K15" s="436"/>
      <c r="L15" s="436"/>
      <c r="M15" s="436"/>
      <c r="N15" s="436"/>
      <c r="O15" s="436"/>
      <c r="P15" s="436"/>
      <c r="Q15" s="436"/>
      <c r="R15" s="436"/>
      <c r="S15" s="436"/>
    </row>
    <row r="16" spans="1:19" x14ac:dyDescent="0.25">
      <c r="A16" s="437" t="s">
        <v>1003</v>
      </c>
      <c r="B16" s="437"/>
      <c r="C16" s="437"/>
      <c r="D16" s="437"/>
      <c r="E16" s="437"/>
      <c r="F16" s="437"/>
      <c r="G16" s="437"/>
      <c r="H16" s="437"/>
      <c r="I16" s="437"/>
      <c r="J16" s="437"/>
      <c r="K16" s="437"/>
      <c r="L16" s="437"/>
      <c r="M16" s="437"/>
      <c r="N16" s="437"/>
      <c r="O16" s="437"/>
      <c r="P16" s="437"/>
      <c r="Q16" s="437"/>
      <c r="R16" s="437"/>
      <c r="S16" s="437"/>
    </row>
    <row r="17" spans="1:19" ht="22.5" customHeight="1" x14ac:dyDescent="0.25">
      <c r="A17" s="437"/>
      <c r="B17" s="437"/>
      <c r="C17" s="437"/>
      <c r="D17" s="437"/>
      <c r="E17" s="437"/>
      <c r="F17" s="437"/>
      <c r="G17" s="437"/>
      <c r="H17" s="437"/>
      <c r="I17" s="437"/>
      <c r="J17" s="437"/>
      <c r="K17" s="437"/>
      <c r="L17" s="437"/>
      <c r="M17" s="437"/>
      <c r="N17" s="437"/>
      <c r="O17" s="437"/>
      <c r="P17" s="437"/>
      <c r="Q17" s="437"/>
      <c r="R17" s="437"/>
      <c r="S17" s="437"/>
    </row>
    <row r="18" spans="1:19" x14ac:dyDescent="0.25">
      <c r="A18" s="438" t="s">
        <v>405</v>
      </c>
      <c r="B18" s="438"/>
      <c r="C18" s="438"/>
      <c r="D18" s="438"/>
      <c r="E18" s="438"/>
      <c r="F18" s="438"/>
      <c r="G18" s="438"/>
      <c r="H18" s="438"/>
      <c r="I18" s="438"/>
      <c r="J18" s="438"/>
      <c r="K18" s="438"/>
      <c r="L18" s="438"/>
      <c r="M18" s="438"/>
      <c r="N18" s="438"/>
      <c r="O18" s="438"/>
      <c r="P18" s="438"/>
      <c r="Q18" s="438"/>
      <c r="R18" s="438"/>
      <c r="S18" s="438"/>
    </row>
    <row r="19" spans="1:19" x14ac:dyDescent="0.25">
      <c r="A19" s="438"/>
      <c r="B19" s="438"/>
      <c r="C19" s="438"/>
      <c r="D19" s="438"/>
      <c r="E19" s="438"/>
      <c r="F19" s="438"/>
      <c r="G19" s="438"/>
      <c r="H19" s="438"/>
      <c r="I19" s="438"/>
      <c r="J19" s="438"/>
      <c r="K19" s="438"/>
      <c r="L19" s="438"/>
      <c r="M19" s="438"/>
      <c r="N19" s="438"/>
      <c r="O19" s="438"/>
      <c r="P19" s="438"/>
      <c r="Q19" s="438"/>
      <c r="R19" s="438"/>
      <c r="S19" s="438"/>
    </row>
    <row r="21" spans="1:19" x14ac:dyDescent="0.25">
      <c r="J21" s="58"/>
    </row>
    <row r="22" spans="1:19" x14ac:dyDescent="0.25">
      <c r="J22" s="58"/>
    </row>
  </sheetData>
  <mergeCells count="12">
    <mergeCell ref="A14:S15"/>
    <mergeCell ref="A16:S17"/>
    <mergeCell ref="A18:S19"/>
    <mergeCell ref="B10:F11"/>
    <mergeCell ref="H10:L11"/>
    <mergeCell ref="N10:R11"/>
    <mergeCell ref="B2:F3"/>
    <mergeCell ref="H2:L3"/>
    <mergeCell ref="N2:R3"/>
    <mergeCell ref="B6:F7"/>
    <mergeCell ref="H6:L7"/>
    <mergeCell ref="N6:R7"/>
  </mergeCells>
  <hyperlinks>
    <hyperlink ref="B10:F11" location="'EVF-SEB'!A1" display="Ekonomikos ir verslo fakultetas / School of Economics and Business"/>
    <hyperlink ref="H2:L3" location="'SAF-FCEA'!A1" display="Statybos ir architektūros fakultetas / Faculty of Civil Engineering and Architecture"/>
    <hyperlink ref="N10:R11" location="'PTVF-PFBT'!A1" display="Panevėžio technologijų ir verslo fakultetas / Panevėžys Faculty of Technologies and Business"/>
    <hyperlink ref="N6:R7" location="'MIDF-FMID'!A1" display="Mechanikos inžinerijos ir dizaino fakultetas / Faculty of Mechanical Engineering and Design"/>
    <hyperlink ref="B6:F7" location="'IF-FI'!A1" display="Informatikos fakultetas / Faculty of Informatics"/>
    <hyperlink ref="H6:L7" location="'MGMF-FMNS'!A1" display="Matematikos ir gamtos mokslų fakultetas / Faculty of Mathematics and Natural Sciences"/>
    <hyperlink ref="N2:R3" location="'EEF-FEEE'!A1" display="Elektros ir elektronikos fakultetas / Faculty of Electrical and Electronics Engineering"/>
    <hyperlink ref="B2:F3" location="'CTF-FCT'!A1" display="Cheminės technologijos fakultetas / Faculty of Chemical Technology"/>
    <hyperlink ref="H10:L11" location="'SHMMF-FSSAH'!A1" display="Socialinių, humanitarinių mokslų ir menų fakultetas / Faculty of Social Sciences, Arts and Humaniti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
  <sheetViews>
    <sheetView zoomScale="75" zoomScaleNormal="75" workbookViewId="0">
      <pane ySplit="2" topLeftCell="A3" activePane="bottomLeft" state="frozen"/>
      <selection pane="bottomLeft" sqref="A1:J1"/>
    </sheetView>
  </sheetViews>
  <sheetFormatPr defaultRowHeight="15" x14ac:dyDescent="0.25"/>
  <cols>
    <col min="1" max="1" width="5.140625" style="225" customWidth="1"/>
    <col min="2" max="2" width="27.42578125" style="214" customWidth="1"/>
    <col min="3" max="3" width="8.7109375" style="225" customWidth="1"/>
    <col min="4" max="4" width="25.28515625" style="225" customWidth="1"/>
    <col min="5" max="5" width="8" style="225" customWidth="1"/>
    <col min="6" max="6" width="13.5703125" style="225" customWidth="1"/>
    <col min="7" max="7" width="15" style="225" customWidth="1"/>
    <col min="8" max="8" width="19.85546875" style="225" customWidth="1"/>
    <col min="9" max="9" width="49.28515625" style="225" customWidth="1"/>
    <col min="10" max="10" width="62.85546875" style="225" customWidth="1"/>
    <col min="11" max="16384" width="9.140625" style="225"/>
  </cols>
  <sheetData>
    <row r="1" spans="1:11" ht="42.75" customHeight="1" x14ac:dyDescent="0.25">
      <c r="A1" s="463" t="s">
        <v>1152</v>
      </c>
      <c r="B1" s="464"/>
      <c r="C1" s="464"/>
      <c r="D1" s="464"/>
      <c r="E1" s="464"/>
      <c r="F1" s="464"/>
      <c r="G1" s="464"/>
      <c r="H1" s="464"/>
      <c r="I1" s="464"/>
      <c r="J1" s="464"/>
    </row>
    <row r="2" spans="1:11" ht="47.1" customHeight="1" x14ac:dyDescent="0.25">
      <c r="A2" s="222" t="s">
        <v>2</v>
      </c>
      <c r="B2" s="223" t="s">
        <v>0</v>
      </c>
      <c r="C2" s="222" t="s">
        <v>9</v>
      </c>
      <c r="D2" s="223" t="s">
        <v>10</v>
      </c>
      <c r="E2" s="222" t="s">
        <v>3</v>
      </c>
      <c r="F2" s="222" t="s">
        <v>4</v>
      </c>
      <c r="G2" s="222" t="s">
        <v>5</v>
      </c>
      <c r="H2" s="223" t="s">
        <v>1</v>
      </c>
      <c r="I2" s="223" t="s">
        <v>6</v>
      </c>
      <c r="J2" s="224" t="s">
        <v>7</v>
      </c>
    </row>
    <row r="3" spans="1:11" ht="24.95" customHeight="1" x14ac:dyDescent="0.25">
      <c r="A3" s="474" t="s">
        <v>1046</v>
      </c>
      <c r="B3" s="475"/>
      <c r="C3" s="475"/>
      <c r="D3" s="475"/>
      <c r="E3" s="475"/>
      <c r="F3" s="475"/>
      <c r="G3" s="475"/>
      <c r="H3" s="475"/>
      <c r="I3" s="475"/>
      <c r="J3" s="476"/>
    </row>
    <row r="4" spans="1:11" ht="24.95" customHeight="1" x14ac:dyDescent="0.25">
      <c r="A4" s="477" t="s">
        <v>1047</v>
      </c>
      <c r="B4" s="478"/>
      <c r="C4" s="478"/>
      <c r="D4" s="478"/>
      <c r="E4" s="478"/>
      <c r="F4" s="478"/>
      <c r="G4" s="478"/>
      <c r="H4" s="478"/>
      <c r="I4" s="478"/>
      <c r="J4" s="479"/>
      <c r="K4" s="214"/>
    </row>
    <row r="5" spans="1:11" ht="42.75" customHeight="1" x14ac:dyDescent="0.25">
      <c r="A5" s="349" t="s">
        <v>419</v>
      </c>
      <c r="B5" s="348" t="s">
        <v>1048</v>
      </c>
      <c r="C5" s="354" t="s">
        <v>1474</v>
      </c>
      <c r="D5" s="348" t="s">
        <v>1049</v>
      </c>
      <c r="E5" s="326" t="s">
        <v>251</v>
      </c>
      <c r="F5" s="326" t="s">
        <v>1050</v>
      </c>
      <c r="G5" s="326" t="s">
        <v>1051</v>
      </c>
      <c r="H5" s="333" t="s">
        <v>198</v>
      </c>
      <c r="I5" s="345" t="s">
        <v>1448</v>
      </c>
      <c r="J5" s="347" t="s">
        <v>1052</v>
      </c>
      <c r="K5" s="214"/>
    </row>
    <row r="6" spans="1:11" ht="42" customHeight="1" x14ac:dyDescent="0.25">
      <c r="A6" s="30" t="s">
        <v>419</v>
      </c>
      <c r="B6" s="26" t="s">
        <v>1048</v>
      </c>
      <c r="C6" s="355" t="s">
        <v>1475</v>
      </c>
      <c r="D6" s="30" t="s">
        <v>1053</v>
      </c>
      <c r="E6" s="182" t="s">
        <v>251</v>
      </c>
      <c r="F6" s="182" t="s">
        <v>1050</v>
      </c>
      <c r="G6" s="182" t="s">
        <v>1051</v>
      </c>
      <c r="H6" s="179" t="s">
        <v>198</v>
      </c>
      <c r="I6" s="277" t="s">
        <v>1448</v>
      </c>
      <c r="J6" s="329" t="s">
        <v>1052</v>
      </c>
    </row>
    <row r="7" spans="1:11" ht="37.5" customHeight="1" x14ac:dyDescent="0.25">
      <c r="A7" s="30" t="s">
        <v>419</v>
      </c>
      <c r="B7" s="26" t="s">
        <v>1048</v>
      </c>
      <c r="C7" s="355" t="s">
        <v>1476</v>
      </c>
      <c r="D7" s="30" t="s">
        <v>1054</v>
      </c>
      <c r="E7" s="182" t="s">
        <v>251</v>
      </c>
      <c r="F7" s="182" t="s">
        <v>1050</v>
      </c>
      <c r="G7" s="182" t="s">
        <v>1051</v>
      </c>
      <c r="H7" s="179" t="s">
        <v>198</v>
      </c>
      <c r="I7" s="277" t="s">
        <v>1448</v>
      </c>
      <c r="J7" s="329" t="s">
        <v>1055</v>
      </c>
    </row>
    <row r="8" spans="1:11" ht="27.75" customHeight="1" x14ac:dyDescent="0.25">
      <c r="A8" s="30" t="s">
        <v>28</v>
      </c>
      <c r="B8" s="30" t="s">
        <v>444</v>
      </c>
      <c r="C8" s="355" t="s">
        <v>1471</v>
      </c>
      <c r="D8" s="30" t="s">
        <v>1056</v>
      </c>
      <c r="E8" s="182" t="s">
        <v>265</v>
      </c>
      <c r="F8" s="182" t="s">
        <v>103</v>
      </c>
      <c r="G8" s="182" t="s">
        <v>79</v>
      </c>
      <c r="H8" s="179" t="s">
        <v>36</v>
      </c>
      <c r="I8" s="277" t="s">
        <v>1057</v>
      </c>
      <c r="J8" s="329" t="s">
        <v>1058</v>
      </c>
    </row>
    <row r="9" spans="1:11" ht="40.5" customHeight="1" x14ac:dyDescent="0.2">
      <c r="A9" s="30" t="s">
        <v>203</v>
      </c>
      <c r="B9" s="30" t="s">
        <v>978</v>
      </c>
      <c r="C9" s="355" t="s">
        <v>1469</v>
      </c>
      <c r="D9" s="26" t="s">
        <v>869</v>
      </c>
      <c r="E9" s="182" t="s">
        <v>23</v>
      </c>
      <c r="F9" s="182" t="s">
        <v>232</v>
      </c>
      <c r="G9" s="182" t="s">
        <v>288</v>
      </c>
      <c r="H9" s="179" t="s">
        <v>377</v>
      </c>
      <c r="I9" s="165" t="s">
        <v>226</v>
      </c>
      <c r="J9" s="328" t="s">
        <v>1059</v>
      </c>
    </row>
    <row r="10" spans="1:11" ht="27.75" customHeight="1" x14ac:dyDescent="0.25">
      <c r="A10" s="30" t="s">
        <v>280</v>
      </c>
      <c r="B10" s="30" t="s">
        <v>891</v>
      </c>
      <c r="C10" s="355" t="s">
        <v>1471</v>
      </c>
      <c r="D10" s="30" t="s">
        <v>1056</v>
      </c>
      <c r="E10" s="182" t="s">
        <v>251</v>
      </c>
      <c r="F10" s="182" t="s">
        <v>103</v>
      </c>
      <c r="G10" s="182" t="s">
        <v>79</v>
      </c>
      <c r="H10" s="179" t="s">
        <v>36</v>
      </c>
      <c r="I10" s="277" t="s">
        <v>469</v>
      </c>
      <c r="J10" s="328" t="s">
        <v>1060</v>
      </c>
    </row>
    <row r="11" spans="1:11" ht="27.75" customHeight="1" x14ac:dyDescent="0.25">
      <c r="A11" s="30" t="s">
        <v>82</v>
      </c>
      <c r="B11" s="30" t="s">
        <v>460</v>
      </c>
      <c r="C11" s="355" t="s">
        <v>1474</v>
      </c>
      <c r="D11" s="26" t="s">
        <v>1049</v>
      </c>
      <c r="E11" s="182" t="s">
        <v>23</v>
      </c>
      <c r="F11" s="182" t="s">
        <v>283</v>
      </c>
      <c r="G11" s="182" t="s">
        <v>253</v>
      </c>
      <c r="H11" s="179" t="s">
        <v>1061</v>
      </c>
      <c r="I11" s="277" t="s">
        <v>1062</v>
      </c>
      <c r="J11" s="328" t="s">
        <v>1063</v>
      </c>
    </row>
    <row r="12" spans="1:11" ht="36" customHeight="1" x14ac:dyDescent="0.25">
      <c r="A12" s="30" t="s">
        <v>98</v>
      </c>
      <c r="B12" s="26" t="s">
        <v>1064</v>
      </c>
      <c r="C12" s="355" t="s">
        <v>1469</v>
      </c>
      <c r="D12" s="26" t="s">
        <v>869</v>
      </c>
      <c r="E12" s="182" t="s">
        <v>251</v>
      </c>
      <c r="F12" s="179" t="s">
        <v>283</v>
      </c>
      <c r="G12" s="182" t="s">
        <v>253</v>
      </c>
      <c r="H12" s="179" t="s">
        <v>948</v>
      </c>
      <c r="I12" s="277" t="s">
        <v>1065</v>
      </c>
      <c r="J12" s="328" t="s">
        <v>1066</v>
      </c>
    </row>
    <row r="13" spans="1:11" ht="27.75" customHeight="1" x14ac:dyDescent="0.25">
      <c r="A13" s="30" t="s">
        <v>921</v>
      </c>
      <c r="B13" s="26" t="s">
        <v>922</v>
      </c>
      <c r="C13" s="355" t="s">
        <v>1469</v>
      </c>
      <c r="D13" s="26" t="s">
        <v>869</v>
      </c>
      <c r="E13" s="182" t="s">
        <v>351</v>
      </c>
      <c r="F13" s="179" t="s">
        <v>1000</v>
      </c>
      <c r="G13" s="182"/>
      <c r="H13" s="179" t="s">
        <v>36</v>
      </c>
      <c r="I13" s="277" t="s">
        <v>923</v>
      </c>
      <c r="J13" s="328"/>
    </row>
    <row r="14" spans="1:11" ht="27.75" customHeight="1" x14ac:dyDescent="0.25">
      <c r="A14" s="30" t="s">
        <v>118</v>
      </c>
      <c r="B14" s="26" t="s">
        <v>1067</v>
      </c>
      <c r="C14" s="355" t="s">
        <v>1477</v>
      </c>
      <c r="D14" s="26" t="s">
        <v>1068</v>
      </c>
      <c r="E14" s="182" t="s">
        <v>265</v>
      </c>
      <c r="F14" s="179" t="s">
        <v>103</v>
      </c>
      <c r="G14" s="182" t="s">
        <v>1069</v>
      </c>
      <c r="H14" s="179" t="s">
        <v>1070</v>
      </c>
      <c r="I14" s="277" t="s">
        <v>1447</v>
      </c>
      <c r="J14" s="328" t="s">
        <v>1071</v>
      </c>
    </row>
    <row r="15" spans="1:11" ht="37.5" customHeight="1" x14ac:dyDescent="0.25">
      <c r="A15" s="182" t="s">
        <v>118</v>
      </c>
      <c r="B15" s="179" t="s">
        <v>865</v>
      </c>
      <c r="C15" s="355" t="s">
        <v>1475</v>
      </c>
      <c r="D15" s="182" t="s">
        <v>866</v>
      </c>
      <c r="E15" s="182" t="s">
        <v>265</v>
      </c>
      <c r="F15" s="182" t="s">
        <v>945</v>
      </c>
      <c r="G15" s="182" t="s">
        <v>946</v>
      </c>
      <c r="H15" s="179" t="s">
        <v>429</v>
      </c>
      <c r="I15" s="277" t="s">
        <v>867</v>
      </c>
      <c r="J15" s="346" t="s">
        <v>1072</v>
      </c>
    </row>
    <row r="16" spans="1:11" ht="24.95" customHeight="1" x14ac:dyDescent="0.25">
      <c r="A16" s="182" t="s">
        <v>150</v>
      </c>
      <c r="B16" s="179" t="s">
        <v>151</v>
      </c>
      <c r="C16" s="355" t="s">
        <v>1469</v>
      </c>
      <c r="D16" s="26" t="s">
        <v>869</v>
      </c>
      <c r="E16" s="182" t="s">
        <v>251</v>
      </c>
      <c r="F16" s="182" t="s">
        <v>283</v>
      </c>
      <c r="G16" s="182" t="s">
        <v>224</v>
      </c>
      <c r="H16" s="182" t="s">
        <v>31</v>
      </c>
      <c r="I16" s="277" t="s">
        <v>1073</v>
      </c>
      <c r="J16" s="338" t="s">
        <v>1074</v>
      </c>
    </row>
    <row r="17" spans="1:11" ht="24.95" customHeight="1" x14ac:dyDescent="0.25">
      <c r="A17" s="182" t="s">
        <v>158</v>
      </c>
      <c r="B17" s="26" t="s">
        <v>161</v>
      </c>
      <c r="C17" s="355" t="s">
        <v>1474</v>
      </c>
      <c r="D17" s="26" t="s">
        <v>1049</v>
      </c>
      <c r="E17" s="182" t="s">
        <v>251</v>
      </c>
      <c r="F17" s="182" t="s">
        <v>902</v>
      </c>
      <c r="G17" s="182" t="s">
        <v>872</v>
      </c>
      <c r="H17" s="209" t="s">
        <v>1075</v>
      </c>
      <c r="I17" s="277" t="s">
        <v>1076</v>
      </c>
      <c r="J17" s="338" t="s">
        <v>1077</v>
      </c>
    </row>
    <row r="18" spans="1:11" ht="24.95" customHeight="1" x14ac:dyDescent="0.25">
      <c r="A18" s="182" t="s">
        <v>365</v>
      </c>
      <c r="B18" s="26" t="s">
        <v>513</v>
      </c>
      <c r="C18" s="355" t="s">
        <v>1469</v>
      </c>
      <c r="D18" s="26" t="s">
        <v>869</v>
      </c>
      <c r="E18" s="182" t="s">
        <v>265</v>
      </c>
      <c r="F18" s="182" t="s">
        <v>418</v>
      </c>
      <c r="G18" s="182" t="s">
        <v>86</v>
      </c>
      <c r="H18" s="209" t="s">
        <v>1078</v>
      </c>
      <c r="I18" s="277" t="s">
        <v>1079</v>
      </c>
      <c r="J18" s="338" t="s">
        <v>1080</v>
      </c>
    </row>
    <row r="19" spans="1:11" ht="24.95" customHeight="1" x14ac:dyDescent="0.25">
      <c r="A19" s="182" t="s">
        <v>181</v>
      </c>
      <c r="B19" s="26" t="s">
        <v>322</v>
      </c>
      <c r="C19" s="355" t="s">
        <v>1475</v>
      </c>
      <c r="D19" s="30" t="s">
        <v>1053</v>
      </c>
      <c r="E19" s="182" t="s">
        <v>265</v>
      </c>
      <c r="F19" s="179" t="s">
        <v>103</v>
      </c>
      <c r="G19" s="182" t="s">
        <v>946</v>
      </c>
      <c r="H19" s="182" t="s">
        <v>328</v>
      </c>
      <c r="I19" s="277" t="s">
        <v>1446</v>
      </c>
      <c r="J19" s="338" t="s">
        <v>1081</v>
      </c>
    </row>
    <row r="20" spans="1:11" ht="24.95" customHeight="1" x14ac:dyDescent="0.25">
      <c r="A20" s="182" t="s">
        <v>181</v>
      </c>
      <c r="B20" s="179" t="s">
        <v>873</v>
      </c>
      <c r="C20" s="351" t="s">
        <v>1468</v>
      </c>
      <c r="D20" s="179" t="s">
        <v>869</v>
      </c>
      <c r="E20" s="182" t="s">
        <v>265</v>
      </c>
      <c r="F20" s="182" t="s">
        <v>874</v>
      </c>
      <c r="G20" s="182" t="s">
        <v>875</v>
      </c>
      <c r="H20" s="182" t="s">
        <v>876</v>
      </c>
      <c r="I20" s="277" t="s">
        <v>877</v>
      </c>
      <c r="J20" s="338" t="s">
        <v>1060</v>
      </c>
    </row>
    <row r="21" spans="1:11" ht="24.95" customHeight="1" x14ac:dyDescent="0.25">
      <c r="A21" s="182" t="s">
        <v>181</v>
      </c>
      <c r="B21" s="179" t="s">
        <v>868</v>
      </c>
      <c r="C21" s="355" t="s">
        <v>1469</v>
      </c>
      <c r="D21" s="179" t="s">
        <v>869</v>
      </c>
      <c r="E21" s="182" t="s">
        <v>265</v>
      </c>
      <c r="F21" s="182" t="s">
        <v>71</v>
      </c>
      <c r="G21" s="182" t="s">
        <v>38</v>
      </c>
      <c r="H21" s="182" t="s">
        <v>36</v>
      </c>
      <c r="I21" s="277" t="s">
        <v>1443</v>
      </c>
      <c r="J21" s="342" t="s">
        <v>1082</v>
      </c>
    </row>
    <row r="22" spans="1:11" ht="24.95" customHeight="1" x14ac:dyDescent="0.25">
      <c r="A22" s="471" t="s">
        <v>1083</v>
      </c>
      <c r="B22" s="472"/>
      <c r="C22" s="472"/>
      <c r="D22" s="472"/>
      <c r="E22" s="472"/>
      <c r="F22" s="472"/>
      <c r="G22" s="472"/>
      <c r="H22" s="472"/>
      <c r="I22" s="472"/>
      <c r="J22" s="473"/>
    </row>
    <row r="23" spans="1:11" ht="24.95" customHeight="1" x14ac:dyDescent="0.25">
      <c r="A23" s="468" t="s">
        <v>1084</v>
      </c>
      <c r="B23" s="469"/>
      <c r="C23" s="469"/>
      <c r="D23" s="469"/>
      <c r="E23" s="469"/>
      <c r="F23" s="469"/>
      <c r="G23" s="469"/>
      <c r="H23" s="469"/>
      <c r="I23" s="469"/>
      <c r="J23" s="470"/>
    </row>
    <row r="24" spans="1:11" ht="24.95" customHeight="1" x14ac:dyDescent="0.25">
      <c r="A24" s="326" t="s">
        <v>175</v>
      </c>
      <c r="B24" s="326" t="s">
        <v>176</v>
      </c>
      <c r="C24" s="350" t="s">
        <v>1468</v>
      </c>
      <c r="D24" s="333" t="s">
        <v>870</v>
      </c>
      <c r="E24" s="326" t="s">
        <v>265</v>
      </c>
      <c r="F24" s="326" t="s">
        <v>871</v>
      </c>
      <c r="G24" s="326" t="s">
        <v>872</v>
      </c>
      <c r="H24" s="326" t="s">
        <v>31</v>
      </c>
      <c r="I24" s="345" t="s">
        <v>1445</v>
      </c>
      <c r="J24" s="344" t="s">
        <v>1077</v>
      </c>
      <c r="K24" s="226"/>
    </row>
    <row r="25" spans="1:11" ht="24.95" customHeight="1" x14ac:dyDescent="0.25">
      <c r="A25" s="182" t="s">
        <v>181</v>
      </c>
      <c r="B25" s="179" t="s">
        <v>873</v>
      </c>
      <c r="C25" s="351" t="s">
        <v>1468</v>
      </c>
      <c r="D25" s="179" t="s">
        <v>870</v>
      </c>
      <c r="E25" s="182" t="s">
        <v>265</v>
      </c>
      <c r="F25" s="182" t="s">
        <v>874</v>
      </c>
      <c r="G25" s="182" t="s">
        <v>875</v>
      </c>
      <c r="H25" s="182" t="s">
        <v>876</v>
      </c>
      <c r="I25" s="277" t="s">
        <v>877</v>
      </c>
      <c r="J25" s="338" t="s">
        <v>1444</v>
      </c>
    </row>
    <row r="26" spans="1:11" ht="24.95" customHeight="1" x14ac:dyDescent="0.25">
      <c r="A26" s="182" t="s">
        <v>181</v>
      </c>
      <c r="B26" s="179" t="s">
        <v>868</v>
      </c>
      <c r="C26" s="351" t="s">
        <v>1469</v>
      </c>
      <c r="D26" s="179" t="s">
        <v>869</v>
      </c>
      <c r="E26" s="182" t="s">
        <v>265</v>
      </c>
      <c r="F26" s="182" t="s">
        <v>71</v>
      </c>
      <c r="G26" s="182" t="s">
        <v>38</v>
      </c>
      <c r="H26" s="182" t="s">
        <v>36</v>
      </c>
      <c r="I26" s="277" t="s">
        <v>1443</v>
      </c>
      <c r="J26" s="342" t="s">
        <v>1085</v>
      </c>
    </row>
    <row r="27" spans="1:11" ht="25.5" customHeight="1" x14ac:dyDescent="0.25">
      <c r="A27" s="182" t="s">
        <v>414</v>
      </c>
      <c r="B27" s="179" t="s">
        <v>531</v>
      </c>
      <c r="C27" s="351" t="s">
        <v>1468</v>
      </c>
      <c r="D27" s="179" t="s">
        <v>878</v>
      </c>
      <c r="E27" s="182" t="s">
        <v>23</v>
      </c>
      <c r="F27" s="182" t="s">
        <v>81</v>
      </c>
      <c r="G27" s="182" t="s">
        <v>48</v>
      </c>
      <c r="H27" s="182" t="s">
        <v>36</v>
      </c>
      <c r="I27" s="277" t="s">
        <v>879</v>
      </c>
      <c r="J27" s="328" t="s">
        <v>1080</v>
      </c>
    </row>
    <row r="28" spans="1:11" ht="27" customHeight="1" x14ac:dyDescent="0.25">
      <c r="A28" s="182" t="s">
        <v>414</v>
      </c>
      <c r="B28" s="179" t="s">
        <v>880</v>
      </c>
      <c r="C28" s="351" t="s">
        <v>1468</v>
      </c>
      <c r="D28" s="179" t="s">
        <v>870</v>
      </c>
      <c r="E28" s="30" t="s">
        <v>23</v>
      </c>
      <c r="F28" s="182" t="s">
        <v>111</v>
      </c>
      <c r="G28" s="182" t="s">
        <v>408</v>
      </c>
      <c r="H28" s="182" t="s">
        <v>881</v>
      </c>
      <c r="I28" s="277" t="s">
        <v>882</v>
      </c>
      <c r="J28" s="329" t="s">
        <v>1086</v>
      </c>
    </row>
    <row r="29" spans="1:11" ht="24.95" customHeight="1" x14ac:dyDescent="0.25">
      <c r="A29" s="182" t="s">
        <v>414</v>
      </c>
      <c r="B29" s="179" t="s">
        <v>880</v>
      </c>
      <c r="C29" s="351" t="s">
        <v>1468</v>
      </c>
      <c r="D29" s="179" t="s">
        <v>870</v>
      </c>
      <c r="E29" s="182" t="s">
        <v>265</v>
      </c>
      <c r="F29" s="182" t="s">
        <v>111</v>
      </c>
      <c r="G29" s="182" t="s">
        <v>408</v>
      </c>
      <c r="H29" s="182" t="s">
        <v>881</v>
      </c>
      <c r="I29" s="277" t="s">
        <v>883</v>
      </c>
      <c r="J29" s="329" t="s">
        <v>1087</v>
      </c>
    </row>
    <row r="30" spans="1:11" ht="24.95" customHeight="1" x14ac:dyDescent="0.25">
      <c r="A30" s="182" t="s">
        <v>414</v>
      </c>
      <c r="B30" s="179" t="s">
        <v>880</v>
      </c>
      <c r="C30" s="351" t="s">
        <v>1470</v>
      </c>
      <c r="D30" s="179" t="s">
        <v>884</v>
      </c>
      <c r="E30" s="182" t="s">
        <v>606</v>
      </c>
      <c r="F30" s="182" t="s">
        <v>111</v>
      </c>
      <c r="G30" s="182" t="s">
        <v>408</v>
      </c>
      <c r="H30" s="182" t="s">
        <v>881</v>
      </c>
      <c r="I30" s="277" t="s">
        <v>885</v>
      </c>
      <c r="J30" s="343" t="s">
        <v>886</v>
      </c>
    </row>
    <row r="31" spans="1:11" ht="24.95" customHeight="1" x14ac:dyDescent="0.25">
      <c r="A31" s="63" t="s">
        <v>414</v>
      </c>
      <c r="B31" s="63" t="s">
        <v>1465</v>
      </c>
      <c r="C31" s="85" t="s">
        <v>1470</v>
      </c>
      <c r="D31" s="79" t="s">
        <v>1466</v>
      </c>
      <c r="E31" s="63" t="s">
        <v>565</v>
      </c>
      <c r="F31" s="63" t="s">
        <v>81</v>
      </c>
      <c r="G31" s="63" t="s">
        <v>25</v>
      </c>
      <c r="H31" s="63" t="s">
        <v>1472</v>
      </c>
      <c r="I31" s="61" t="s">
        <v>1467</v>
      </c>
      <c r="J31" s="2" t="s">
        <v>1473</v>
      </c>
    </row>
    <row r="32" spans="1:11" ht="24.95" customHeight="1" x14ac:dyDescent="0.25">
      <c r="A32" s="182" t="s">
        <v>45</v>
      </c>
      <c r="B32" s="179" t="s">
        <v>888</v>
      </c>
      <c r="C32" s="351" t="s">
        <v>1468</v>
      </c>
      <c r="D32" s="179" t="s">
        <v>870</v>
      </c>
      <c r="E32" s="182" t="s">
        <v>265</v>
      </c>
      <c r="F32" s="182" t="s">
        <v>407</v>
      </c>
      <c r="G32" s="182" t="s">
        <v>62</v>
      </c>
      <c r="H32" s="182" t="s">
        <v>355</v>
      </c>
      <c r="I32" s="277" t="s">
        <v>889</v>
      </c>
      <c r="J32" s="342" t="s">
        <v>1088</v>
      </c>
    </row>
    <row r="33" spans="1:10" ht="24.95" customHeight="1" x14ac:dyDescent="0.2">
      <c r="A33" s="182" t="s">
        <v>203</v>
      </c>
      <c r="B33" s="30" t="s">
        <v>978</v>
      </c>
      <c r="C33" s="351" t="s">
        <v>1469</v>
      </c>
      <c r="D33" s="179" t="s">
        <v>869</v>
      </c>
      <c r="E33" s="182" t="s">
        <v>23</v>
      </c>
      <c r="F33" s="182" t="s">
        <v>232</v>
      </c>
      <c r="G33" s="182" t="s">
        <v>288</v>
      </c>
      <c r="H33" s="179" t="s">
        <v>377</v>
      </c>
      <c r="I33" s="165" t="s">
        <v>226</v>
      </c>
      <c r="J33" s="328" t="s">
        <v>1089</v>
      </c>
    </row>
    <row r="34" spans="1:10" ht="36" customHeight="1" x14ac:dyDescent="0.25">
      <c r="A34" s="179" t="s">
        <v>54</v>
      </c>
      <c r="B34" s="179" t="s">
        <v>566</v>
      </c>
      <c r="C34" s="351" t="s">
        <v>1468</v>
      </c>
      <c r="D34" s="179" t="s">
        <v>870</v>
      </c>
      <c r="E34" s="182" t="s">
        <v>265</v>
      </c>
      <c r="F34" s="182" t="s">
        <v>71</v>
      </c>
      <c r="G34" s="182" t="s">
        <v>48</v>
      </c>
      <c r="H34" s="182" t="s">
        <v>36</v>
      </c>
      <c r="I34" s="277" t="s">
        <v>890</v>
      </c>
      <c r="J34" s="338" t="s">
        <v>1077</v>
      </c>
    </row>
    <row r="35" spans="1:10" ht="30.75" customHeight="1" x14ac:dyDescent="0.25">
      <c r="A35" s="179" t="s">
        <v>280</v>
      </c>
      <c r="B35" s="179" t="s">
        <v>891</v>
      </c>
      <c r="C35" s="351" t="s">
        <v>1471</v>
      </c>
      <c r="D35" s="179" t="s">
        <v>892</v>
      </c>
      <c r="E35" s="179" t="s">
        <v>251</v>
      </c>
      <c r="F35" s="179" t="s">
        <v>418</v>
      </c>
      <c r="G35" s="179" t="s">
        <v>48</v>
      </c>
      <c r="H35" s="182" t="s">
        <v>36</v>
      </c>
      <c r="I35" s="277" t="s">
        <v>469</v>
      </c>
      <c r="J35" s="328" t="s">
        <v>1080</v>
      </c>
    </row>
    <row r="36" spans="1:10" ht="24.95" customHeight="1" x14ac:dyDescent="0.25">
      <c r="A36" s="182" t="s">
        <v>893</v>
      </c>
      <c r="B36" s="179" t="s">
        <v>65</v>
      </c>
      <c r="C36" s="351" t="s">
        <v>1468</v>
      </c>
      <c r="D36" s="179" t="s">
        <v>870</v>
      </c>
      <c r="E36" s="182" t="s">
        <v>265</v>
      </c>
      <c r="F36" s="182" t="s">
        <v>81</v>
      </c>
      <c r="G36" s="182" t="s">
        <v>86</v>
      </c>
      <c r="H36" s="182" t="s">
        <v>36</v>
      </c>
      <c r="I36" s="277" t="s">
        <v>66</v>
      </c>
      <c r="J36" s="338" t="s">
        <v>1077</v>
      </c>
    </row>
    <row r="37" spans="1:10" ht="24.95" customHeight="1" x14ac:dyDescent="0.25">
      <c r="A37" s="182" t="s">
        <v>69</v>
      </c>
      <c r="B37" s="179" t="s">
        <v>1090</v>
      </c>
      <c r="C37" s="351" t="s">
        <v>1469</v>
      </c>
      <c r="D37" s="179" t="s">
        <v>1091</v>
      </c>
      <c r="E37" s="182" t="s">
        <v>1092</v>
      </c>
      <c r="F37" s="182" t="s">
        <v>37</v>
      </c>
      <c r="G37" s="182" t="s">
        <v>76</v>
      </c>
      <c r="H37" s="182" t="s">
        <v>1093</v>
      </c>
      <c r="I37" s="277" t="s">
        <v>1094</v>
      </c>
      <c r="J37" s="328" t="s">
        <v>1095</v>
      </c>
    </row>
    <row r="38" spans="1:10" ht="24.95" customHeight="1" x14ac:dyDescent="0.25">
      <c r="A38" s="182" t="s">
        <v>69</v>
      </c>
      <c r="B38" s="179" t="s">
        <v>1090</v>
      </c>
      <c r="C38" s="351" t="s">
        <v>1468</v>
      </c>
      <c r="D38" s="179" t="s">
        <v>870</v>
      </c>
      <c r="E38" s="182" t="s">
        <v>1092</v>
      </c>
      <c r="F38" s="182" t="s">
        <v>37</v>
      </c>
      <c r="G38" s="182" t="s">
        <v>76</v>
      </c>
      <c r="H38" s="182" t="s">
        <v>1093</v>
      </c>
      <c r="I38" s="277" t="s">
        <v>1094</v>
      </c>
      <c r="J38" s="328" t="s">
        <v>1096</v>
      </c>
    </row>
    <row r="39" spans="1:10" ht="24.95" customHeight="1" x14ac:dyDescent="0.25">
      <c r="A39" s="182" t="s">
        <v>69</v>
      </c>
      <c r="B39" s="179" t="s">
        <v>1097</v>
      </c>
      <c r="C39" s="351" t="s">
        <v>1468</v>
      </c>
      <c r="D39" s="179" t="s">
        <v>870</v>
      </c>
      <c r="E39" s="182" t="s">
        <v>23</v>
      </c>
      <c r="F39" s="182" t="s">
        <v>32</v>
      </c>
      <c r="G39" s="182" t="s">
        <v>25</v>
      </c>
      <c r="H39" s="182" t="s">
        <v>1093</v>
      </c>
      <c r="I39" s="277" t="s">
        <v>1098</v>
      </c>
      <c r="J39" s="338" t="s">
        <v>1099</v>
      </c>
    </row>
    <row r="40" spans="1:10" ht="24.95" customHeight="1" x14ac:dyDescent="0.25">
      <c r="A40" s="182" t="s">
        <v>82</v>
      </c>
      <c r="B40" s="179" t="s">
        <v>894</v>
      </c>
      <c r="C40" s="351" t="s">
        <v>1468</v>
      </c>
      <c r="D40" s="179" t="s">
        <v>870</v>
      </c>
      <c r="E40" s="182" t="s">
        <v>265</v>
      </c>
      <c r="F40" s="182" t="s">
        <v>895</v>
      </c>
      <c r="G40" s="182" t="s">
        <v>48</v>
      </c>
      <c r="H40" s="341" t="s">
        <v>896</v>
      </c>
      <c r="I40" s="277" t="s">
        <v>897</v>
      </c>
      <c r="J40" s="277" t="s">
        <v>1100</v>
      </c>
    </row>
    <row r="41" spans="1:10" ht="24.95" customHeight="1" x14ac:dyDescent="0.25">
      <c r="A41" s="182" t="s">
        <v>82</v>
      </c>
      <c r="B41" s="179" t="s">
        <v>83</v>
      </c>
      <c r="C41" s="351" t="s">
        <v>1468</v>
      </c>
      <c r="D41" s="179" t="s">
        <v>870</v>
      </c>
      <c r="E41" s="182" t="s">
        <v>23</v>
      </c>
      <c r="F41" s="182" t="s">
        <v>71</v>
      </c>
      <c r="G41" s="182" t="s">
        <v>42</v>
      </c>
      <c r="H41" s="182" t="s">
        <v>84</v>
      </c>
      <c r="I41" s="277" t="s">
        <v>898</v>
      </c>
      <c r="J41" s="338" t="s">
        <v>1081</v>
      </c>
    </row>
    <row r="42" spans="1:10" ht="24.95" customHeight="1" x14ac:dyDescent="0.25">
      <c r="A42" s="182" t="s">
        <v>82</v>
      </c>
      <c r="B42" s="179" t="s">
        <v>899</v>
      </c>
      <c r="C42" s="351" t="s">
        <v>1468</v>
      </c>
      <c r="D42" s="179" t="s">
        <v>870</v>
      </c>
      <c r="E42" s="182" t="s">
        <v>251</v>
      </c>
      <c r="F42" s="182" t="s">
        <v>37</v>
      </c>
      <c r="G42" s="182" t="s">
        <v>48</v>
      </c>
      <c r="H42" s="182" t="s">
        <v>84</v>
      </c>
      <c r="I42" s="277" t="s">
        <v>900</v>
      </c>
      <c r="J42" s="328" t="s">
        <v>1080</v>
      </c>
    </row>
    <row r="43" spans="1:10" ht="24.95" customHeight="1" x14ac:dyDescent="0.25">
      <c r="A43" s="182" t="s">
        <v>82</v>
      </c>
      <c r="B43" s="30" t="s">
        <v>460</v>
      </c>
      <c r="C43" s="351" t="s">
        <v>1469</v>
      </c>
      <c r="D43" s="179" t="s">
        <v>869</v>
      </c>
      <c r="E43" s="182" t="s">
        <v>23</v>
      </c>
      <c r="F43" s="340" t="s">
        <v>1449</v>
      </c>
      <c r="G43" s="340" t="s">
        <v>51</v>
      </c>
      <c r="H43" s="340" t="s">
        <v>89</v>
      </c>
      <c r="I43" s="339" t="s">
        <v>1062</v>
      </c>
      <c r="J43" s="328" t="s">
        <v>1080</v>
      </c>
    </row>
    <row r="44" spans="1:10" ht="30" customHeight="1" x14ac:dyDescent="0.25">
      <c r="A44" s="182" t="s">
        <v>225</v>
      </c>
      <c r="B44" s="179" t="s">
        <v>1031</v>
      </c>
      <c r="C44" s="351" t="s">
        <v>1469</v>
      </c>
      <c r="D44" s="179" t="s">
        <v>869</v>
      </c>
      <c r="E44" s="182" t="s">
        <v>23</v>
      </c>
      <c r="F44" s="182" t="s">
        <v>71</v>
      </c>
      <c r="G44" s="182" t="s">
        <v>1261</v>
      </c>
      <c r="H44" s="182" t="s">
        <v>31</v>
      </c>
      <c r="I44" s="334" t="s">
        <v>1442</v>
      </c>
      <c r="J44" s="328" t="s">
        <v>1441</v>
      </c>
    </row>
    <row r="45" spans="1:10" ht="24.95" customHeight="1" x14ac:dyDescent="0.25">
      <c r="A45" s="182" t="s">
        <v>95</v>
      </c>
      <c r="B45" s="179" t="s">
        <v>679</v>
      </c>
      <c r="C45" s="351" t="s">
        <v>1468</v>
      </c>
      <c r="D45" s="179" t="s">
        <v>870</v>
      </c>
      <c r="E45" s="182" t="s">
        <v>265</v>
      </c>
      <c r="F45" s="182" t="s">
        <v>41</v>
      </c>
      <c r="G45" s="182" t="s">
        <v>42</v>
      </c>
      <c r="H45" s="182" t="s">
        <v>901</v>
      </c>
      <c r="I45" s="277" t="s">
        <v>1422</v>
      </c>
      <c r="J45" s="328" t="s">
        <v>1080</v>
      </c>
    </row>
    <row r="46" spans="1:10" ht="24.95" customHeight="1" x14ac:dyDescent="0.25">
      <c r="A46" s="182" t="s">
        <v>118</v>
      </c>
      <c r="B46" s="179" t="s">
        <v>1101</v>
      </c>
      <c r="C46" s="351" t="s">
        <v>1469</v>
      </c>
      <c r="D46" s="179" t="s">
        <v>869</v>
      </c>
      <c r="E46" s="182" t="s">
        <v>265</v>
      </c>
      <c r="F46" s="182" t="s">
        <v>223</v>
      </c>
      <c r="G46" s="182" t="s">
        <v>233</v>
      </c>
      <c r="H46" s="179" t="s">
        <v>377</v>
      </c>
      <c r="I46" s="277" t="s">
        <v>1440</v>
      </c>
      <c r="J46" s="328" t="s">
        <v>1102</v>
      </c>
    </row>
    <row r="47" spans="1:10" ht="24.95" customHeight="1" x14ac:dyDescent="0.25">
      <c r="A47" s="182" t="s">
        <v>150</v>
      </c>
      <c r="B47" s="179" t="s">
        <v>151</v>
      </c>
      <c r="C47" s="351" t="s">
        <v>1469</v>
      </c>
      <c r="D47" s="179" t="s">
        <v>869</v>
      </c>
      <c r="E47" s="182" t="s">
        <v>265</v>
      </c>
      <c r="F47" s="182" t="s">
        <v>50</v>
      </c>
      <c r="G47" s="182" t="s">
        <v>38</v>
      </c>
      <c r="H47" s="182" t="s">
        <v>36</v>
      </c>
      <c r="I47" s="277" t="s">
        <v>1073</v>
      </c>
      <c r="J47" s="338" t="s">
        <v>1074</v>
      </c>
    </row>
    <row r="48" spans="1:10" ht="24.95" customHeight="1" x14ac:dyDescent="0.25">
      <c r="A48" s="182" t="s">
        <v>365</v>
      </c>
      <c r="B48" s="179" t="s">
        <v>903</v>
      </c>
      <c r="C48" s="351" t="s">
        <v>1469</v>
      </c>
      <c r="D48" s="179" t="s">
        <v>869</v>
      </c>
      <c r="E48" s="182" t="s">
        <v>265</v>
      </c>
      <c r="F48" s="179" t="s">
        <v>418</v>
      </c>
      <c r="G48" s="182" t="s">
        <v>86</v>
      </c>
      <c r="H48" s="209" t="s">
        <v>1078</v>
      </c>
      <c r="I48" s="277" t="s">
        <v>1183</v>
      </c>
      <c r="J48" s="328" t="s">
        <v>1080</v>
      </c>
    </row>
    <row r="49" spans="1:10" ht="24.95" customHeight="1" x14ac:dyDescent="0.25">
      <c r="A49" s="182" t="s">
        <v>365</v>
      </c>
      <c r="B49" s="255" t="s">
        <v>904</v>
      </c>
      <c r="C49" s="351" t="s">
        <v>1469</v>
      </c>
      <c r="D49" s="179" t="s">
        <v>869</v>
      </c>
      <c r="E49" s="182" t="s">
        <v>265</v>
      </c>
      <c r="F49" s="179" t="s">
        <v>418</v>
      </c>
      <c r="G49" s="182" t="s">
        <v>86</v>
      </c>
      <c r="H49" s="182" t="s">
        <v>36</v>
      </c>
      <c r="I49" s="277" t="s">
        <v>905</v>
      </c>
      <c r="J49" s="323" t="s">
        <v>1080</v>
      </c>
    </row>
    <row r="50" spans="1:10" ht="24.95" customHeight="1" x14ac:dyDescent="0.25">
      <c r="A50" s="182" t="s">
        <v>365</v>
      </c>
      <c r="B50" s="255" t="s">
        <v>904</v>
      </c>
      <c r="C50" s="351" t="s">
        <v>1468</v>
      </c>
      <c r="D50" s="179" t="s">
        <v>870</v>
      </c>
      <c r="E50" s="182" t="s">
        <v>265</v>
      </c>
      <c r="F50" s="179" t="s">
        <v>418</v>
      </c>
      <c r="G50" s="182" t="s">
        <v>86</v>
      </c>
      <c r="H50" s="182" t="s">
        <v>36</v>
      </c>
      <c r="I50" s="277" t="s">
        <v>905</v>
      </c>
      <c r="J50" s="323" t="s">
        <v>1080</v>
      </c>
    </row>
    <row r="51" spans="1:10" ht="24.95" customHeight="1" x14ac:dyDescent="0.25">
      <c r="A51" s="182" t="s">
        <v>175</v>
      </c>
      <c r="B51" s="179" t="s">
        <v>176</v>
      </c>
      <c r="C51" s="351" t="s">
        <v>1468</v>
      </c>
      <c r="D51" s="179" t="s">
        <v>870</v>
      </c>
      <c r="E51" s="182" t="s">
        <v>265</v>
      </c>
      <c r="F51" s="182" t="s">
        <v>902</v>
      </c>
      <c r="G51" s="182" t="s">
        <v>33</v>
      </c>
      <c r="H51" s="182" t="s">
        <v>31</v>
      </c>
      <c r="I51" s="277" t="s">
        <v>174</v>
      </c>
      <c r="J51" s="328" t="s">
        <v>1077</v>
      </c>
    </row>
    <row r="52" spans="1:10" ht="24.95" customHeight="1" x14ac:dyDescent="0.25">
      <c r="A52" s="182" t="s">
        <v>181</v>
      </c>
      <c r="B52" s="179" t="s">
        <v>873</v>
      </c>
      <c r="C52" s="351" t="s">
        <v>1468</v>
      </c>
      <c r="D52" s="179" t="s">
        <v>870</v>
      </c>
      <c r="E52" s="182" t="s">
        <v>265</v>
      </c>
      <c r="F52" s="182" t="s">
        <v>874</v>
      </c>
      <c r="G52" s="182" t="s">
        <v>906</v>
      </c>
      <c r="H52" s="182" t="s">
        <v>1103</v>
      </c>
      <c r="I52" s="277" t="s">
        <v>907</v>
      </c>
      <c r="J52" s="323" t="s">
        <v>1080</v>
      </c>
    </row>
    <row r="53" spans="1:10" ht="24.95" customHeight="1" x14ac:dyDescent="0.25">
      <c r="A53" s="182" t="s">
        <v>181</v>
      </c>
      <c r="B53" s="179" t="s">
        <v>873</v>
      </c>
      <c r="C53" s="351" t="s">
        <v>1469</v>
      </c>
      <c r="D53" s="179" t="s">
        <v>869</v>
      </c>
      <c r="E53" s="182" t="s">
        <v>265</v>
      </c>
      <c r="F53" s="182" t="s">
        <v>874</v>
      </c>
      <c r="G53" s="182" t="s">
        <v>906</v>
      </c>
      <c r="H53" s="182" t="s">
        <v>328</v>
      </c>
      <c r="I53" s="277" t="s">
        <v>907</v>
      </c>
      <c r="J53" s="323" t="s">
        <v>1080</v>
      </c>
    </row>
    <row r="54" spans="1:10" ht="24.95" customHeight="1" x14ac:dyDescent="0.25">
      <c r="A54" s="182" t="s">
        <v>181</v>
      </c>
      <c r="B54" s="179" t="s">
        <v>868</v>
      </c>
      <c r="C54" s="351" t="s">
        <v>1469</v>
      </c>
      <c r="D54" s="179" t="s">
        <v>869</v>
      </c>
      <c r="E54" s="182" t="s">
        <v>265</v>
      </c>
      <c r="F54" s="182" t="s">
        <v>71</v>
      </c>
      <c r="G54" s="182" t="s">
        <v>38</v>
      </c>
      <c r="H54" s="182" t="s">
        <v>1104</v>
      </c>
      <c r="I54" s="277" t="s">
        <v>908</v>
      </c>
      <c r="J54" s="323" t="s">
        <v>1081</v>
      </c>
    </row>
    <row r="55" spans="1:10" ht="24.95" customHeight="1" x14ac:dyDescent="0.25">
      <c r="A55" s="182" t="s">
        <v>181</v>
      </c>
      <c r="B55" s="179" t="s">
        <v>909</v>
      </c>
      <c r="C55" s="351" t="s">
        <v>1471</v>
      </c>
      <c r="D55" s="179" t="s">
        <v>892</v>
      </c>
      <c r="E55" s="182" t="s">
        <v>265</v>
      </c>
      <c r="F55" s="182" t="s">
        <v>1105</v>
      </c>
      <c r="G55" s="182" t="s">
        <v>1106</v>
      </c>
      <c r="H55" s="182" t="s">
        <v>31</v>
      </c>
      <c r="I55" s="277" t="s">
        <v>1439</v>
      </c>
      <c r="J55" s="321" t="s">
        <v>1077</v>
      </c>
    </row>
    <row r="56" spans="1:10" ht="24.95" customHeight="1" x14ac:dyDescent="0.25">
      <c r="A56" s="471" t="s">
        <v>1107</v>
      </c>
      <c r="B56" s="472"/>
      <c r="C56" s="472"/>
      <c r="D56" s="472"/>
      <c r="E56" s="472"/>
      <c r="F56" s="472"/>
      <c r="G56" s="472"/>
      <c r="H56" s="472"/>
      <c r="I56" s="472"/>
      <c r="J56" s="473"/>
    </row>
    <row r="57" spans="1:10" ht="24.95" customHeight="1" x14ac:dyDescent="0.25">
      <c r="A57" s="468" t="s">
        <v>1108</v>
      </c>
      <c r="B57" s="469"/>
      <c r="C57" s="469"/>
      <c r="D57" s="469"/>
      <c r="E57" s="469"/>
      <c r="F57" s="469"/>
      <c r="G57" s="469"/>
      <c r="H57" s="469"/>
      <c r="I57" s="469"/>
      <c r="J57" s="470"/>
    </row>
    <row r="58" spans="1:10" ht="24.95" customHeight="1" x14ac:dyDescent="0.25">
      <c r="A58" s="333" t="s">
        <v>442</v>
      </c>
      <c r="B58" s="326" t="s">
        <v>443</v>
      </c>
      <c r="C58" s="350" t="s">
        <v>387</v>
      </c>
      <c r="D58" s="333" t="s">
        <v>388</v>
      </c>
      <c r="E58" s="333" t="s">
        <v>265</v>
      </c>
      <c r="F58" s="100" t="s">
        <v>257</v>
      </c>
      <c r="G58" s="100" t="s">
        <v>331</v>
      </c>
      <c r="H58" s="163" t="s">
        <v>36</v>
      </c>
      <c r="I58" s="325" t="s">
        <v>1109</v>
      </c>
      <c r="J58" s="337"/>
    </row>
    <row r="59" spans="1:10" ht="24.95" customHeight="1" x14ac:dyDescent="0.25">
      <c r="A59" s="179" t="s">
        <v>28</v>
      </c>
      <c r="B59" s="182" t="s">
        <v>444</v>
      </c>
      <c r="C59" s="351" t="s">
        <v>387</v>
      </c>
      <c r="D59" s="179" t="s">
        <v>388</v>
      </c>
      <c r="E59" s="179" t="s">
        <v>265</v>
      </c>
      <c r="F59" s="182" t="s">
        <v>871</v>
      </c>
      <c r="G59" s="182" t="s">
        <v>872</v>
      </c>
      <c r="H59" s="179" t="s">
        <v>31</v>
      </c>
      <c r="I59" s="277" t="s">
        <v>910</v>
      </c>
      <c r="J59" s="321" t="s">
        <v>1080</v>
      </c>
    </row>
    <row r="60" spans="1:10" ht="24.95" customHeight="1" x14ac:dyDescent="0.25">
      <c r="A60" s="179" t="s">
        <v>45</v>
      </c>
      <c r="B60" s="179" t="s">
        <v>46</v>
      </c>
      <c r="C60" s="351" t="s">
        <v>387</v>
      </c>
      <c r="D60" s="179" t="s">
        <v>388</v>
      </c>
      <c r="E60" s="179" t="s">
        <v>23</v>
      </c>
      <c r="F60" s="179" t="s">
        <v>50</v>
      </c>
      <c r="G60" s="179" t="s">
        <v>42</v>
      </c>
      <c r="H60" s="336" t="s">
        <v>911</v>
      </c>
      <c r="I60" s="334" t="s">
        <v>912</v>
      </c>
      <c r="J60" s="321" t="s">
        <v>1080</v>
      </c>
    </row>
    <row r="61" spans="1:10" ht="24.95" customHeight="1" x14ac:dyDescent="0.25">
      <c r="A61" s="179" t="s">
        <v>54</v>
      </c>
      <c r="B61" s="179" t="s">
        <v>566</v>
      </c>
      <c r="C61" s="351" t="s">
        <v>387</v>
      </c>
      <c r="D61" s="179" t="s">
        <v>388</v>
      </c>
      <c r="E61" s="179" t="s">
        <v>265</v>
      </c>
      <c r="F61" s="182" t="s">
        <v>71</v>
      </c>
      <c r="G61" s="182" t="s">
        <v>48</v>
      </c>
      <c r="H61" s="182" t="s">
        <v>36</v>
      </c>
      <c r="I61" s="277" t="s">
        <v>890</v>
      </c>
      <c r="J61" s="321" t="s">
        <v>1080</v>
      </c>
    </row>
    <row r="62" spans="1:10" ht="24.95" customHeight="1" x14ac:dyDescent="0.25">
      <c r="A62" s="179" t="s">
        <v>280</v>
      </c>
      <c r="B62" s="179" t="s">
        <v>891</v>
      </c>
      <c r="C62" s="351" t="s">
        <v>387</v>
      </c>
      <c r="D62" s="179" t="s">
        <v>388</v>
      </c>
      <c r="E62" s="179" t="s">
        <v>251</v>
      </c>
      <c r="F62" s="179" t="s">
        <v>103</v>
      </c>
      <c r="G62" s="179" t="s">
        <v>79</v>
      </c>
      <c r="H62" s="182" t="s">
        <v>36</v>
      </c>
      <c r="I62" s="334" t="s">
        <v>469</v>
      </c>
      <c r="J62" s="321" t="s">
        <v>1080</v>
      </c>
    </row>
    <row r="63" spans="1:10" ht="24.95" customHeight="1" x14ac:dyDescent="0.25">
      <c r="A63" s="182" t="s">
        <v>893</v>
      </c>
      <c r="B63" s="179" t="s">
        <v>65</v>
      </c>
      <c r="C63" s="351" t="s">
        <v>387</v>
      </c>
      <c r="D63" s="179" t="s">
        <v>388</v>
      </c>
      <c r="E63" s="179" t="s">
        <v>265</v>
      </c>
      <c r="F63" s="182" t="s">
        <v>41</v>
      </c>
      <c r="G63" s="182" t="s">
        <v>42</v>
      </c>
      <c r="H63" s="182" t="s">
        <v>36</v>
      </c>
      <c r="I63" s="277" t="s">
        <v>913</v>
      </c>
      <c r="J63" s="321" t="s">
        <v>1077</v>
      </c>
    </row>
    <row r="64" spans="1:10" ht="24.95" customHeight="1" x14ac:dyDescent="0.25">
      <c r="A64" s="182" t="s">
        <v>893</v>
      </c>
      <c r="B64" s="179" t="s">
        <v>589</v>
      </c>
      <c r="C64" s="351" t="s">
        <v>1478</v>
      </c>
      <c r="D64" s="179" t="s">
        <v>914</v>
      </c>
      <c r="E64" s="179" t="s">
        <v>251</v>
      </c>
      <c r="F64" s="182" t="s">
        <v>71</v>
      </c>
      <c r="G64" s="179" t="s">
        <v>42</v>
      </c>
      <c r="H64" s="182" t="s">
        <v>36</v>
      </c>
      <c r="I64" s="334" t="s">
        <v>915</v>
      </c>
      <c r="J64" s="321" t="s">
        <v>1080</v>
      </c>
    </row>
    <row r="65" spans="1:10" ht="24.95" customHeight="1" x14ac:dyDescent="0.25">
      <c r="A65" s="182" t="s">
        <v>69</v>
      </c>
      <c r="B65" s="179" t="s">
        <v>1110</v>
      </c>
      <c r="C65" s="351" t="s">
        <v>1478</v>
      </c>
      <c r="D65" s="179" t="s">
        <v>914</v>
      </c>
      <c r="E65" s="179" t="s">
        <v>24</v>
      </c>
      <c r="F65" s="182" t="s">
        <v>81</v>
      </c>
      <c r="G65" s="182" t="s">
        <v>48</v>
      </c>
      <c r="H65" s="182" t="s">
        <v>268</v>
      </c>
      <c r="I65" s="334" t="s">
        <v>1438</v>
      </c>
      <c r="J65" s="321" t="s">
        <v>1080</v>
      </c>
    </row>
    <row r="66" spans="1:10" ht="24.95" customHeight="1" x14ac:dyDescent="0.25">
      <c r="A66" s="179" t="s">
        <v>82</v>
      </c>
      <c r="B66" s="179" t="s">
        <v>83</v>
      </c>
      <c r="C66" s="351" t="s">
        <v>387</v>
      </c>
      <c r="D66" s="179" t="s">
        <v>388</v>
      </c>
      <c r="E66" s="179" t="s">
        <v>265</v>
      </c>
      <c r="F66" s="182" t="s">
        <v>71</v>
      </c>
      <c r="G66" s="182" t="s">
        <v>42</v>
      </c>
      <c r="H66" s="182" t="s">
        <v>84</v>
      </c>
      <c r="I66" s="277" t="s">
        <v>916</v>
      </c>
      <c r="J66" s="321" t="s">
        <v>1111</v>
      </c>
    </row>
    <row r="67" spans="1:10" ht="24.95" customHeight="1" x14ac:dyDescent="0.25">
      <c r="A67" s="179" t="s">
        <v>98</v>
      </c>
      <c r="B67" s="179" t="s">
        <v>1112</v>
      </c>
      <c r="C67" s="351" t="s">
        <v>1478</v>
      </c>
      <c r="D67" s="179" t="s">
        <v>914</v>
      </c>
      <c r="E67" s="179" t="s">
        <v>265</v>
      </c>
      <c r="F67" s="182" t="s">
        <v>71</v>
      </c>
      <c r="G67" s="182" t="s">
        <v>48</v>
      </c>
      <c r="H67" s="182" t="s">
        <v>1113</v>
      </c>
      <c r="I67" s="277" t="s">
        <v>1437</v>
      </c>
      <c r="J67" s="335" t="s">
        <v>1114</v>
      </c>
    </row>
    <row r="68" spans="1:10" ht="24.95" customHeight="1" x14ac:dyDescent="0.25">
      <c r="A68" s="179" t="s">
        <v>167</v>
      </c>
      <c r="B68" s="179" t="s">
        <v>917</v>
      </c>
      <c r="C68" s="351" t="s">
        <v>387</v>
      </c>
      <c r="D68" s="179" t="s">
        <v>388</v>
      </c>
      <c r="E68" s="179" t="s">
        <v>265</v>
      </c>
      <c r="F68" s="182" t="s">
        <v>81</v>
      </c>
      <c r="G68" s="182" t="s">
        <v>25</v>
      </c>
      <c r="H68" s="182" t="s">
        <v>36</v>
      </c>
      <c r="I68" s="277" t="s">
        <v>1436</v>
      </c>
      <c r="J68" s="321" t="s">
        <v>1080</v>
      </c>
    </row>
    <row r="69" spans="1:10" ht="24.95" customHeight="1" x14ac:dyDescent="0.25">
      <c r="A69" s="179" t="s">
        <v>100</v>
      </c>
      <c r="B69" s="179" t="s">
        <v>106</v>
      </c>
      <c r="C69" s="351" t="s">
        <v>387</v>
      </c>
      <c r="D69" s="179" t="s">
        <v>388</v>
      </c>
      <c r="E69" s="179" t="s">
        <v>251</v>
      </c>
      <c r="F69" s="182" t="s">
        <v>107</v>
      </c>
      <c r="G69" s="182" t="s">
        <v>112</v>
      </c>
      <c r="H69" s="182" t="s">
        <v>918</v>
      </c>
      <c r="I69" s="334" t="s">
        <v>1435</v>
      </c>
      <c r="J69" s="321" t="s">
        <v>1080</v>
      </c>
    </row>
    <row r="70" spans="1:10" ht="24.95" customHeight="1" x14ac:dyDescent="0.25">
      <c r="A70" s="179" t="s">
        <v>109</v>
      </c>
      <c r="B70" s="179" t="s">
        <v>110</v>
      </c>
      <c r="C70" s="351" t="s">
        <v>387</v>
      </c>
      <c r="D70" s="179" t="s">
        <v>388</v>
      </c>
      <c r="E70" s="179" t="s">
        <v>251</v>
      </c>
      <c r="F70" s="182" t="s">
        <v>919</v>
      </c>
      <c r="G70" s="182" t="s">
        <v>920</v>
      </c>
      <c r="H70" s="182" t="s">
        <v>36</v>
      </c>
      <c r="I70" s="334" t="s">
        <v>1434</v>
      </c>
      <c r="J70" s="321" t="s">
        <v>1111</v>
      </c>
    </row>
    <row r="71" spans="1:10" ht="24.95" customHeight="1" x14ac:dyDescent="0.25">
      <c r="A71" s="179" t="s">
        <v>118</v>
      </c>
      <c r="B71" s="179" t="s">
        <v>125</v>
      </c>
      <c r="C71" s="351" t="s">
        <v>1478</v>
      </c>
      <c r="D71" s="179" t="s">
        <v>914</v>
      </c>
      <c r="E71" s="179" t="s">
        <v>251</v>
      </c>
      <c r="F71" s="182" t="s">
        <v>71</v>
      </c>
      <c r="G71" s="179" t="s">
        <v>48</v>
      </c>
      <c r="H71" s="182" t="s">
        <v>119</v>
      </c>
      <c r="I71" s="334" t="s">
        <v>1433</v>
      </c>
      <c r="J71" s="335" t="s">
        <v>1115</v>
      </c>
    </row>
    <row r="72" spans="1:10" ht="24.95" customHeight="1" x14ac:dyDescent="0.25">
      <c r="A72" s="179" t="s">
        <v>921</v>
      </c>
      <c r="B72" s="30" t="s">
        <v>1306</v>
      </c>
      <c r="C72" s="351" t="s">
        <v>1479</v>
      </c>
      <c r="D72" s="209" t="s">
        <v>388</v>
      </c>
      <c r="E72" s="182" t="s">
        <v>1453</v>
      </c>
      <c r="F72" s="25" t="s">
        <v>1450</v>
      </c>
      <c r="G72" s="25" t="s">
        <v>1451</v>
      </c>
      <c r="H72" s="26" t="s">
        <v>36</v>
      </c>
      <c r="I72" s="277" t="s">
        <v>1452</v>
      </c>
      <c r="J72" s="321" t="s">
        <v>1080</v>
      </c>
    </row>
    <row r="73" spans="1:10" ht="24.95" customHeight="1" x14ac:dyDescent="0.25">
      <c r="A73" s="179" t="s">
        <v>936</v>
      </c>
      <c r="B73" s="179" t="s">
        <v>494</v>
      </c>
      <c r="C73" s="351" t="s">
        <v>387</v>
      </c>
      <c r="D73" s="179" t="s">
        <v>388</v>
      </c>
      <c r="E73" s="182" t="s">
        <v>23</v>
      </c>
      <c r="F73" s="71" t="s">
        <v>997</v>
      </c>
      <c r="G73" s="71" t="s">
        <v>998</v>
      </c>
      <c r="H73" s="71" t="s">
        <v>36</v>
      </c>
      <c r="I73" s="165" t="s">
        <v>1432</v>
      </c>
      <c r="J73" s="321" t="s">
        <v>1116</v>
      </c>
    </row>
    <row r="74" spans="1:10" ht="24.95" customHeight="1" x14ac:dyDescent="0.25">
      <c r="A74" s="179" t="s">
        <v>136</v>
      </c>
      <c r="B74" s="179" t="s">
        <v>138</v>
      </c>
      <c r="C74" s="351" t="s">
        <v>1480</v>
      </c>
      <c r="D74" s="179" t="s">
        <v>924</v>
      </c>
      <c r="E74" s="179" t="s">
        <v>265</v>
      </c>
      <c r="F74" s="182" t="s">
        <v>41</v>
      </c>
      <c r="G74" s="179" t="s">
        <v>51</v>
      </c>
      <c r="H74" s="182" t="s">
        <v>925</v>
      </c>
      <c r="I74" s="277" t="s">
        <v>926</v>
      </c>
      <c r="J74" s="321" t="s">
        <v>1080</v>
      </c>
    </row>
    <row r="75" spans="1:10" ht="24.95" customHeight="1" x14ac:dyDescent="0.25">
      <c r="A75" s="179" t="s">
        <v>667</v>
      </c>
      <c r="B75" s="179" t="s">
        <v>671</v>
      </c>
      <c r="C75" s="351" t="s">
        <v>387</v>
      </c>
      <c r="D75" s="179" t="s">
        <v>388</v>
      </c>
      <c r="E75" s="179" t="s">
        <v>265</v>
      </c>
      <c r="F75" s="182" t="s">
        <v>27</v>
      </c>
      <c r="G75" s="182" t="s">
        <v>25</v>
      </c>
      <c r="H75" s="182" t="s">
        <v>36</v>
      </c>
      <c r="I75" s="277" t="s">
        <v>1431</v>
      </c>
      <c r="J75" s="321" t="s">
        <v>1111</v>
      </c>
    </row>
    <row r="76" spans="1:10" ht="24.95" customHeight="1" x14ac:dyDescent="0.25">
      <c r="A76" s="179" t="s">
        <v>150</v>
      </c>
      <c r="B76" s="182" t="s">
        <v>927</v>
      </c>
      <c r="C76" s="351" t="s">
        <v>387</v>
      </c>
      <c r="D76" s="179" t="s">
        <v>388</v>
      </c>
      <c r="E76" s="182" t="s">
        <v>251</v>
      </c>
      <c r="F76" s="182" t="s">
        <v>41</v>
      </c>
      <c r="G76" s="182" t="s">
        <v>51</v>
      </c>
      <c r="H76" s="182" t="s">
        <v>652</v>
      </c>
      <c r="I76" s="277" t="s">
        <v>928</v>
      </c>
      <c r="J76" s="321" t="s">
        <v>1080</v>
      </c>
    </row>
    <row r="77" spans="1:10" ht="24.95" customHeight="1" x14ac:dyDescent="0.25">
      <c r="A77" s="179" t="s">
        <v>150</v>
      </c>
      <c r="B77" s="179" t="s">
        <v>1117</v>
      </c>
      <c r="C77" s="351" t="s">
        <v>30</v>
      </c>
      <c r="D77" s="179" t="s">
        <v>390</v>
      </c>
      <c r="E77" s="182" t="s">
        <v>265</v>
      </c>
      <c r="F77" s="182" t="s">
        <v>266</v>
      </c>
      <c r="G77" s="182" t="s">
        <v>253</v>
      </c>
      <c r="H77" s="182" t="s">
        <v>36</v>
      </c>
      <c r="I77" s="277" t="s">
        <v>1430</v>
      </c>
      <c r="J77" s="321" t="s">
        <v>1080</v>
      </c>
    </row>
    <row r="78" spans="1:10" ht="24.95" customHeight="1" x14ac:dyDescent="0.25">
      <c r="A78" s="179" t="s">
        <v>150</v>
      </c>
      <c r="B78" s="179" t="s">
        <v>1117</v>
      </c>
      <c r="C78" s="351" t="s">
        <v>58</v>
      </c>
      <c r="D78" s="179" t="s">
        <v>59</v>
      </c>
      <c r="E78" s="182" t="s">
        <v>265</v>
      </c>
      <c r="F78" s="182" t="s">
        <v>266</v>
      </c>
      <c r="G78" s="182" t="s">
        <v>253</v>
      </c>
      <c r="H78" s="182" t="s">
        <v>36</v>
      </c>
      <c r="I78" s="277" t="s">
        <v>1430</v>
      </c>
      <c r="J78" s="321" t="s">
        <v>1080</v>
      </c>
    </row>
    <row r="79" spans="1:10" ht="24.95" customHeight="1" x14ac:dyDescent="0.25">
      <c r="A79" s="179" t="s">
        <v>150</v>
      </c>
      <c r="B79" s="179" t="s">
        <v>1118</v>
      </c>
      <c r="C79" s="351" t="s">
        <v>1480</v>
      </c>
      <c r="D79" s="179" t="s">
        <v>924</v>
      </c>
      <c r="E79" s="182" t="s">
        <v>251</v>
      </c>
      <c r="F79" s="182" t="s">
        <v>223</v>
      </c>
      <c r="G79" s="182" t="s">
        <v>305</v>
      </c>
      <c r="H79" s="179" t="s">
        <v>424</v>
      </c>
      <c r="I79" s="277" t="s">
        <v>1429</v>
      </c>
      <c r="J79" s="321" t="s">
        <v>1080</v>
      </c>
    </row>
    <row r="80" spans="1:10" ht="24.95" customHeight="1" x14ac:dyDescent="0.25">
      <c r="A80" s="179" t="s">
        <v>150</v>
      </c>
      <c r="B80" s="179" t="s">
        <v>1118</v>
      </c>
      <c r="C80" s="351" t="s">
        <v>387</v>
      </c>
      <c r="D80" s="179" t="s">
        <v>388</v>
      </c>
      <c r="E80" s="182" t="s">
        <v>251</v>
      </c>
      <c r="F80" s="182" t="s">
        <v>223</v>
      </c>
      <c r="G80" s="182" t="s">
        <v>305</v>
      </c>
      <c r="H80" s="179" t="s">
        <v>36</v>
      </c>
      <c r="I80" s="277" t="s">
        <v>1428</v>
      </c>
      <c r="J80" s="321" t="s">
        <v>1080</v>
      </c>
    </row>
    <row r="81" spans="1:10" ht="24.95" customHeight="1" x14ac:dyDescent="0.25">
      <c r="A81" s="179" t="s">
        <v>150</v>
      </c>
      <c r="B81" s="182" t="s">
        <v>929</v>
      </c>
      <c r="C81" s="351" t="s">
        <v>30</v>
      </c>
      <c r="D81" s="179" t="s">
        <v>390</v>
      </c>
      <c r="E81" s="179" t="s">
        <v>265</v>
      </c>
      <c r="F81" s="182" t="s">
        <v>32</v>
      </c>
      <c r="G81" s="182" t="s">
        <v>25</v>
      </c>
      <c r="H81" s="182" t="s">
        <v>36</v>
      </c>
      <c r="I81" s="277" t="s">
        <v>1427</v>
      </c>
      <c r="J81" s="323" t="s">
        <v>1080</v>
      </c>
    </row>
    <row r="82" spans="1:10" ht="24.95" customHeight="1" x14ac:dyDescent="0.25">
      <c r="A82" s="179" t="s">
        <v>140</v>
      </c>
      <c r="B82" s="182" t="s">
        <v>1119</v>
      </c>
      <c r="C82" s="351" t="s">
        <v>1480</v>
      </c>
      <c r="D82" s="179" t="s">
        <v>924</v>
      </c>
      <c r="E82" s="179" t="s">
        <v>23</v>
      </c>
      <c r="F82" s="182" t="s">
        <v>32</v>
      </c>
      <c r="G82" s="182" t="s">
        <v>25</v>
      </c>
      <c r="H82" s="209" t="s">
        <v>306</v>
      </c>
      <c r="I82" s="277" t="s">
        <v>1426</v>
      </c>
      <c r="J82" s="323" t="s">
        <v>1080</v>
      </c>
    </row>
    <row r="83" spans="1:10" ht="24.95" customHeight="1" x14ac:dyDescent="0.25">
      <c r="A83" s="179" t="s">
        <v>1120</v>
      </c>
      <c r="B83" s="26" t="s">
        <v>161</v>
      </c>
      <c r="C83" s="351" t="s">
        <v>387</v>
      </c>
      <c r="D83" s="209" t="s">
        <v>388</v>
      </c>
      <c r="E83" s="179" t="s">
        <v>265</v>
      </c>
      <c r="F83" s="182" t="s">
        <v>902</v>
      </c>
      <c r="G83" s="182" t="s">
        <v>33</v>
      </c>
      <c r="H83" s="209" t="s">
        <v>1075</v>
      </c>
      <c r="I83" s="277" t="s">
        <v>1076</v>
      </c>
      <c r="J83" s="335" t="s">
        <v>1121</v>
      </c>
    </row>
    <row r="84" spans="1:10" ht="24.95" customHeight="1" x14ac:dyDescent="0.25">
      <c r="A84" s="179" t="s">
        <v>365</v>
      </c>
      <c r="B84" s="182" t="s">
        <v>930</v>
      </c>
      <c r="C84" s="351" t="s">
        <v>387</v>
      </c>
      <c r="D84" s="209" t="s">
        <v>388</v>
      </c>
      <c r="E84" s="182" t="s">
        <v>251</v>
      </c>
      <c r="F84" s="182" t="s">
        <v>418</v>
      </c>
      <c r="G84" s="182" t="s">
        <v>86</v>
      </c>
      <c r="H84" s="182" t="s">
        <v>931</v>
      </c>
      <c r="I84" s="277" t="s">
        <v>932</v>
      </c>
      <c r="J84" s="323" t="s">
        <v>1080</v>
      </c>
    </row>
    <row r="85" spans="1:10" ht="24.95" customHeight="1" x14ac:dyDescent="0.25">
      <c r="A85" s="179" t="s">
        <v>365</v>
      </c>
      <c r="B85" s="255" t="s">
        <v>904</v>
      </c>
      <c r="C85" s="351" t="s">
        <v>387</v>
      </c>
      <c r="D85" s="209" t="s">
        <v>388</v>
      </c>
      <c r="E85" s="179" t="s">
        <v>265</v>
      </c>
      <c r="F85" s="182" t="s">
        <v>418</v>
      </c>
      <c r="G85" s="182" t="s">
        <v>86</v>
      </c>
      <c r="H85" s="182" t="s">
        <v>36</v>
      </c>
      <c r="I85" s="277" t="s">
        <v>905</v>
      </c>
      <c r="J85" s="323" t="s">
        <v>1080</v>
      </c>
    </row>
    <row r="86" spans="1:10" ht="24.95" customHeight="1" x14ac:dyDescent="0.25">
      <c r="A86" s="179" t="s">
        <v>181</v>
      </c>
      <c r="B86" s="182" t="s">
        <v>909</v>
      </c>
      <c r="C86" s="351" t="s">
        <v>1481</v>
      </c>
      <c r="D86" s="209" t="s">
        <v>933</v>
      </c>
      <c r="E86" s="179" t="s">
        <v>265</v>
      </c>
      <c r="F86" s="182" t="s">
        <v>50</v>
      </c>
      <c r="G86" s="182" t="s">
        <v>38</v>
      </c>
      <c r="H86" s="182" t="s">
        <v>31</v>
      </c>
      <c r="I86" s="277" t="s">
        <v>1122</v>
      </c>
      <c r="J86" s="321" t="s">
        <v>1077</v>
      </c>
    </row>
    <row r="87" spans="1:10" ht="24.95" customHeight="1" x14ac:dyDescent="0.25">
      <c r="A87" s="179" t="s">
        <v>181</v>
      </c>
      <c r="B87" s="182" t="s">
        <v>1123</v>
      </c>
      <c r="C87" s="351" t="s">
        <v>1480</v>
      </c>
      <c r="D87" s="179" t="s">
        <v>924</v>
      </c>
      <c r="E87" s="182" t="s">
        <v>251</v>
      </c>
      <c r="F87" s="182" t="s">
        <v>71</v>
      </c>
      <c r="G87" s="179" t="s">
        <v>48</v>
      </c>
      <c r="H87" s="182" t="s">
        <v>36</v>
      </c>
      <c r="I87" s="334" t="s">
        <v>1124</v>
      </c>
      <c r="J87" s="323" t="s">
        <v>1125</v>
      </c>
    </row>
    <row r="88" spans="1:10" ht="24.95" customHeight="1" x14ac:dyDescent="0.25">
      <c r="A88" s="179" t="s">
        <v>934</v>
      </c>
      <c r="B88" s="182" t="s">
        <v>935</v>
      </c>
      <c r="C88" s="351" t="s">
        <v>1480</v>
      </c>
      <c r="D88" s="179" t="s">
        <v>924</v>
      </c>
      <c r="E88" s="182" t="s">
        <v>251</v>
      </c>
      <c r="F88" s="182"/>
      <c r="G88" s="182"/>
      <c r="H88" s="182" t="s">
        <v>36</v>
      </c>
      <c r="I88" s="334" t="s">
        <v>1126</v>
      </c>
      <c r="J88" s="321" t="s">
        <v>1077</v>
      </c>
    </row>
    <row r="89" spans="1:10" ht="24.95" customHeight="1" x14ac:dyDescent="0.25">
      <c r="A89" s="465" t="s">
        <v>1583</v>
      </c>
      <c r="B89" s="466"/>
      <c r="C89" s="466"/>
      <c r="D89" s="466"/>
      <c r="E89" s="466"/>
      <c r="F89" s="466"/>
      <c r="G89" s="466"/>
      <c r="H89" s="466"/>
      <c r="I89" s="466"/>
      <c r="J89" s="467"/>
    </row>
    <row r="90" spans="1:10" ht="24.95" customHeight="1" x14ac:dyDescent="0.25">
      <c r="A90" s="468" t="s">
        <v>1584</v>
      </c>
      <c r="B90" s="469"/>
      <c r="C90" s="469"/>
      <c r="D90" s="469"/>
      <c r="E90" s="469"/>
      <c r="F90" s="469"/>
      <c r="G90" s="469"/>
      <c r="H90" s="469"/>
      <c r="I90" s="469"/>
      <c r="J90" s="470"/>
    </row>
    <row r="91" spans="1:10" ht="24.95" customHeight="1" x14ac:dyDescent="0.25">
      <c r="A91" s="179" t="s">
        <v>1004</v>
      </c>
      <c r="B91" s="182" t="s">
        <v>1127</v>
      </c>
      <c r="C91" s="351" t="s">
        <v>387</v>
      </c>
      <c r="D91" s="209" t="s">
        <v>388</v>
      </c>
      <c r="E91" s="332" t="s">
        <v>23</v>
      </c>
      <c r="F91" s="25" t="s">
        <v>1425</v>
      </c>
      <c r="G91" s="331" t="s">
        <v>1424</v>
      </c>
      <c r="H91" s="45" t="s">
        <v>36</v>
      </c>
      <c r="I91" s="330" t="s">
        <v>1008</v>
      </c>
      <c r="J91" s="321" t="s">
        <v>1080</v>
      </c>
    </row>
    <row r="92" spans="1:10" ht="24.95" customHeight="1" x14ac:dyDescent="0.2">
      <c r="A92" s="179" t="s">
        <v>203</v>
      </c>
      <c r="B92" s="30" t="s">
        <v>887</v>
      </c>
      <c r="C92" s="351" t="s">
        <v>387</v>
      </c>
      <c r="D92" s="209" t="s">
        <v>388</v>
      </c>
      <c r="E92" s="182" t="s">
        <v>23</v>
      </c>
      <c r="F92" s="182" t="s">
        <v>81</v>
      </c>
      <c r="G92" s="182" t="s">
        <v>86</v>
      </c>
      <c r="H92" s="182" t="s">
        <v>393</v>
      </c>
      <c r="I92" s="165" t="s">
        <v>226</v>
      </c>
      <c r="J92" s="328" t="s">
        <v>1128</v>
      </c>
    </row>
    <row r="93" spans="1:10" ht="25.5" x14ac:dyDescent="0.25">
      <c r="A93" s="179" t="s">
        <v>200</v>
      </c>
      <c r="B93" s="30" t="s">
        <v>201</v>
      </c>
      <c r="C93" s="351" t="s">
        <v>387</v>
      </c>
      <c r="D93" s="209" t="s">
        <v>388</v>
      </c>
      <c r="E93" s="182" t="s">
        <v>23</v>
      </c>
      <c r="F93" s="25" t="s">
        <v>81</v>
      </c>
      <c r="G93" s="25" t="s">
        <v>86</v>
      </c>
      <c r="H93" s="26" t="s">
        <v>36</v>
      </c>
      <c r="I93" s="277" t="s">
        <v>202</v>
      </c>
      <c r="J93" s="321" t="s">
        <v>1080</v>
      </c>
    </row>
    <row r="94" spans="1:10" ht="18.75" x14ac:dyDescent="0.25">
      <c r="A94" s="471" t="s">
        <v>1129</v>
      </c>
      <c r="B94" s="472"/>
      <c r="C94" s="472"/>
      <c r="D94" s="472"/>
      <c r="E94" s="472"/>
      <c r="F94" s="472"/>
      <c r="G94" s="472"/>
      <c r="H94" s="472"/>
      <c r="I94" s="472"/>
      <c r="J94" s="473"/>
    </row>
    <row r="95" spans="1:10" ht="18.75" x14ac:dyDescent="0.25">
      <c r="A95" s="468" t="s">
        <v>1130</v>
      </c>
      <c r="B95" s="469"/>
      <c r="C95" s="469"/>
      <c r="D95" s="469"/>
      <c r="E95" s="469"/>
      <c r="F95" s="469"/>
      <c r="G95" s="469"/>
      <c r="H95" s="469"/>
      <c r="I95" s="469"/>
      <c r="J95" s="470"/>
    </row>
    <row r="96" spans="1:10" x14ac:dyDescent="0.25">
      <c r="A96" s="327" t="s">
        <v>225</v>
      </c>
      <c r="B96" s="326" t="s">
        <v>1031</v>
      </c>
      <c r="C96" s="354" t="s">
        <v>1482</v>
      </c>
      <c r="D96" s="326" t="s">
        <v>1131</v>
      </c>
      <c r="E96" s="326" t="s">
        <v>24</v>
      </c>
      <c r="F96" s="326" t="s">
        <v>71</v>
      </c>
      <c r="G96" s="326" t="s">
        <v>1261</v>
      </c>
      <c r="H96" s="326" t="s">
        <v>31</v>
      </c>
      <c r="I96" s="325" t="s">
        <v>1032</v>
      </c>
      <c r="J96" s="324" t="s">
        <v>1423</v>
      </c>
    </row>
    <row r="97" spans="1:10" ht="30" x14ac:dyDescent="0.25">
      <c r="A97" s="322" t="s">
        <v>82</v>
      </c>
      <c r="B97" s="182" t="s">
        <v>1132</v>
      </c>
      <c r="C97" s="355" t="s">
        <v>1482</v>
      </c>
      <c r="D97" s="182" t="s">
        <v>1131</v>
      </c>
      <c r="E97" s="182" t="s">
        <v>24</v>
      </c>
      <c r="F97" s="182" t="s">
        <v>27</v>
      </c>
      <c r="G97" s="182" t="s">
        <v>408</v>
      </c>
      <c r="H97" s="179" t="s">
        <v>1133</v>
      </c>
      <c r="I97" s="277" t="s">
        <v>1134</v>
      </c>
      <c r="J97" s="323" t="s">
        <v>1135</v>
      </c>
    </row>
    <row r="98" spans="1:10" ht="25.5" x14ac:dyDescent="0.25">
      <c r="A98" s="322" t="s">
        <v>95</v>
      </c>
      <c r="B98" s="182" t="s">
        <v>679</v>
      </c>
      <c r="C98" s="355">
        <v>11</v>
      </c>
      <c r="D98" s="182" t="s">
        <v>1131</v>
      </c>
      <c r="E98" s="182" t="s">
        <v>24</v>
      </c>
      <c r="F98" s="182" t="s">
        <v>41</v>
      </c>
      <c r="G98" s="182" t="s">
        <v>42</v>
      </c>
      <c r="H98" s="182" t="s">
        <v>901</v>
      </c>
      <c r="I98" s="277" t="s">
        <v>1422</v>
      </c>
      <c r="J98" s="321" t="s">
        <v>1080</v>
      </c>
    </row>
    <row r="134" spans="7:7" x14ac:dyDescent="0.25">
      <c r="G134" s="225" t="s">
        <v>8</v>
      </c>
    </row>
  </sheetData>
  <mergeCells count="11">
    <mergeCell ref="A1:J1"/>
    <mergeCell ref="A89:J89"/>
    <mergeCell ref="A90:J90"/>
    <mergeCell ref="A94:J94"/>
    <mergeCell ref="A95:J95"/>
    <mergeCell ref="A3:J3"/>
    <mergeCell ref="A4:J4"/>
    <mergeCell ref="A22:J22"/>
    <mergeCell ref="A23:J23"/>
    <mergeCell ref="A56:J56"/>
    <mergeCell ref="A57:J57"/>
  </mergeCells>
  <hyperlinks>
    <hyperlink ref="I25" r:id="rId1"/>
    <hyperlink ref="I62" r:id="rId2"/>
    <hyperlink ref="I81" r:id="rId3"/>
    <hyperlink ref="I29" r:id="rId4" location="courses"/>
    <hyperlink ref="I24" r:id="rId5"/>
    <hyperlink ref="I26" r:id="rId6"/>
    <hyperlink ref="I34" r:id="rId7"/>
    <hyperlink ref="I30" r:id="rId8" location="activetab=diploma_omschrijving"/>
    <hyperlink ref="I32" r:id="rId9"/>
    <hyperlink ref="I35" r:id="rId10"/>
    <hyperlink ref="I36" r:id="rId11"/>
    <hyperlink ref="I40" r:id="rId12"/>
    <hyperlink ref="J40" r:id="rId13"/>
    <hyperlink ref="I15" r:id="rId14" display="https://www.saintlouiscollege.eu/sound-engineering/"/>
    <hyperlink ref="J21" r:id="rId15" display="https://www.facebook.com/esnujkrakow/ _x000a_"/>
    <hyperlink ref="J5" r:id="rId16" display="https://www.facebook.com/esnujkrakow/ _x000a_"/>
    <hyperlink ref="J6" r:id="rId17" display="https://www.facebook.com/esnujkrakow/ _x000a_"/>
    <hyperlink ref="J7" r:id="rId18" display="https://www.facebook.com/esnujkrakow/ _x000a_"/>
    <hyperlink ref="J8" r:id="rId19" display="https://www.facebook.com/esnujkrakow/ _x000a_"/>
    <hyperlink ref="I44" r:id="rId20" display="https://ug.edu.ge/en/study-programs"/>
    <hyperlink ref="I96" r:id="rId21"/>
    <hyperlink ref="I51" r:id="rId22"/>
    <hyperlink ref="I9" r:id="rId23"/>
    <hyperlink ref="I33" r:id="rId24"/>
    <hyperlink ref="I91" r:id="rId25"/>
    <hyperlink ref="I73" r:id="rId26"/>
    <hyperlink ref="I92" r:id="rId27"/>
    <hyperlink ref="I93" r:id="rId28"/>
    <hyperlink ref="I88" r:id="rId29"/>
    <hyperlink ref="I5" r:id="rId30"/>
    <hyperlink ref="I8" r:id="rId31"/>
    <hyperlink ref="I10" r:id="rId32"/>
    <hyperlink ref="I11" r:id="rId33"/>
    <hyperlink ref="I12" r:id="rId34"/>
    <hyperlink ref="I13" r:id="rId35"/>
    <hyperlink ref="I14" r:id="rId36"/>
    <hyperlink ref="I16" r:id="rId37"/>
    <hyperlink ref="I17" r:id="rId38"/>
    <hyperlink ref="I18" r:id="rId39"/>
    <hyperlink ref="I19" r:id="rId40"/>
    <hyperlink ref="I27" r:id="rId41"/>
    <hyperlink ref="I28" r:id="rId42" location="activetab=selectie"/>
    <hyperlink ref="I37" r:id="rId43"/>
    <hyperlink ref="I39" r:id="rId44"/>
    <hyperlink ref="I42" r:id="rId45"/>
    <hyperlink ref="I45" r:id="rId46"/>
    <hyperlink ref="I46" r:id="rId47"/>
    <hyperlink ref="I48" r:id="rId48"/>
    <hyperlink ref="I49" r:id="rId49"/>
    <hyperlink ref="I52" r:id="rId50"/>
    <hyperlink ref="I54" r:id="rId51"/>
    <hyperlink ref="I55" r:id="rId52"/>
    <hyperlink ref="I58" r:id="rId53"/>
    <hyperlink ref="I59" r:id="rId54"/>
    <hyperlink ref="I60" r:id="rId55"/>
    <hyperlink ref="I61" r:id="rId56"/>
    <hyperlink ref="I65" r:id="rId57"/>
    <hyperlink ref="I67" r:id="rId58"/>
    <hyperlink ref="I68" r:id="rId59"/>
    <hyperlink ref="I69" r:id="rId60"/>
    <hyperlink ref="I70" r:id="rId61"/>
    <hyperlink ref="I71" r:id="rId62"/>
    <hyperlink ref="I74" r:id="rId63"/>
    <hyperlink ref="I75" r:id="rId64"/>
    <hyperlink ref="I77" r:id="rId65"/>
    <hyperlink ref="I78" r:id="rId66"/>
    <hyperlink ref="I79" r:id="rId67"/>
    <hyperlink ref="I80" r:id="rId68"/>
    <hyperlink ref="I82" r:id="rId69"/>
    <hyperlink ref="I83" r:id="rId70"/>
    <hyperlink ref="I84" r:id="rId71"/>
    <hyperlink ref="I85" r:id="rId72"/>
    <hyperlink ref="I86" r:id="rId73"/>
    <hyperlink ref="I87" r:id="rId74"/>
    <hyperlink ref="I97" r:id="rId75"/>
    <hyperlink ref="I98" r:id="rId76"/>
    <hyperlink ref="I20" r:id="rId77"/>
    <hyperlink ref="I72" r:id="rId78"/>
    <hyperlink ref="I31" r:id="rId79"/>
  </hyperlinks>
  <pageMargins left="0.7" right="0.7" top="0.75" bottom="0.75" header="0.3" footer="0.3"/>
  <pageSetup orientation="portrait" r:id="rId80"/>
  <drawing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9"/>
  <sheetViews>
    <sheetView topLeftCell="E1" zoomScale="70" zoomScaleNormal="70" workbookViewId="0">
      <pane ySplit="2" topLeftCell="A3" activePane="bottomLeft" state="frozen"/>
      <selection pane="bottomLeft" sqref="A1:J1"/>
    </sheetView>
  </sheetViews>
  <sheetFormatPr defaultRowHeight="15" x14ac:dyDescent="0.25"/>
  <cols>
    <col min="1" max="1" width="5.7109375" style="95" customWidth="1"/>
    <col min="2" max="2" width="43.7109375" style="95" customWidth="1"/>
    <col min="3" max="3" width="9" style="3" customWidth="1"/>
    <col min="4" max="4" width="27.7109375" style="95" customWidth="1"/>
    <col min="5" max="5" width="6.28515625" style="95" customWidth="1"/>
    <col min="6" max="6" width="13.5703125" style="3" customWidth="1"/>
    <col min="7" max="7" width="14" style="3" customWidth="1"/>
    <col min="8" max="8" width="19.42578125" style="95" customWidth="1"/>
    <col min="9" max="9" width="70.5703125" style="95" customWidth="1"/>
    <col min="10" max="10" width="176.140625" style="95" bestFit="1" customWidth="1"/>
    <col min="11" max="16384" width="9.140625" style="95"/>
  </cols>
  <sheetData>
    <row r="1" spans="1:10" ht="26.65" customHeight="1" x14ac:dyDescent="0.4">
      <c r="A1" s="443" t="s">
        <v>238</v>
      </c>
      <c r="B1" s="443"/>
      <c r="C1" s="443"/>
      <c r="D1" s="443"/>
      <c r="E1" s="443"/>
      <c r="F1" s="443"/>
      <c r="G1" s="443"/>
      <c r="H1" s="443"/>
      <c r="I1" s="443"/>
      <c r="J1" s="443"/>
    </row>
    <row r="2" spans="1:10" s="53" customFormat="1" ht="47.1" customHeight="1" x14ac:dyDescent="0.25">
      <c r="A2" s="90" t="s">
        <v>2</v>
      </c>
      <c r="B2" s="91" t="s">
        <v>0</v>
      </c>
      <c r="C2" s="92" t="s">
        <v>9</v>
      </c>
      <c r="D2" s="91" t="s">
        <v>10</v>
      </c>
      <c r="E2" s="90" t="s">
        <v>3</v>
      </c>
      <c r="F2" s="92" t="s">
        <v>4</v>
      </c>
      <c r="G2" s="92" t="s">
        <v>5</v>
      </c>
      <c r="H2" s="91" t="s">
        <v>1</v>
      </c>
      <c r="I2" s="91" t="s">
        <v>6</v>
      </c>
      <c r="J2" s="89" t="s">
        <v>7</v>
      </c>
    </row>
    <row r="3" spans="1:10" ht="25.15" customHeight="1" x14ac:dyDescent="0.3">
      <c r="A3" s="440" t="s">
        <v>11</v>
      </c>
      <c r="B3" s="441"/>
      <c r="C3" s="441"/>
      <c r="D3" s="441"/>
      <c r="E3" s="441"/>
      <c r="F3" s="441"/>
      <c r="G3" s="441"/>
      <c r="H3" s="441"/>
      <c r="I3" s="441"/>
      <c r="J3" s="442"/>
    </row>
    <row r="4" spans="1:10" ht="25.15" customHeight="1" x14ac:dyDescent="0.25">
      <c r="A4" s="15" t="s">
        <v>45</v>
      </c>
      <c r="B4" s="16" t="s">
        <v>46</v>
      </c>
      <c r="C4" s="17" t="s">
        <v>30</v>
      </c>
      <c r="D4" s="18" t="s">
        <v>26</v>
      </c>
      <c r="E4" s="18" t="s">
        <v>23</v>
      </c>
      <c r="F4" s="17" t="s">
        <v>47</v>
      </c>
      <c r="G4" s="17" t="s">
        <v>48</v>
      </c>
      <c r="H4" s="18" t="s">
        <v>36</v>
      </c>
      <c r="I4" s="19" t="s">
        <v>44</v>
      </c>
      <c r="J4" s="61" t="s">
        <v>1346</v>
      </c>
    </row>
    <row r="5" spans="1:10" ht="25.15" customHeight="1" x14ac:dyDescent="0.25">
      <c r="A5" s="15" t="s">
        <v>45</v>
      </c>
      <c r="B5" s="16" t="s">
        <v>52</v>
      </c>
      <c r="C5" s="17" t="s">
        <v>30</v>
      </c>
      <c r="D5" s="18" t="s">
        <v>26</v>
      </c>
      <c r="E5" s="18" t="s">
        <v>23</v>
      </c>
      <c r="F5" s="17" t="s">
        <v>50</v>
      </c>
      <c r="G5" s="17" t="s">
        <v>51</v>
      </c>
      <c r="H5" s="18" t="s">
        <v>31</v>
      </c>
      <c r="I5" s="19" t="s">
        <v>49</v>
      </c>
      <c r="J5" s="61" t="s">
        <v>1339</v>
      </c>
    </row>
    <row r="6" spans="1:10" ht="25.15" customHeight="1" x14ac:dyDescent="0.25">
      <c r="A6" s="15" t="s">
        <v>203</v>
      </c>
      <c r="B6" s="25" t="s">
        <v>978</v>
      </c>
      <c r="C6" s="17" t="str">
        <f>C7</f>
        <v>041</v>
      </c>
      <c r="D6" s="17" t="str">
        <f>D7</f>
        <v>Business and Administration</v>
      </c>
      <c r="E6" s="18" t="s">
        <v>23</v>
      </c>
      <c r="F6" s="17" t="s">
        <v>81</v>
      </c>
      <c r="G6" s="17" t="s">
        <v>86</v>
      </c>
      <c r="H6" s="18" t="s">
        <v>36</v>
      </c>
      <c r="I6" s="12" t="s">
        <v>226</v>
      </c>
      <c r="J6" s="20" t="s">
        <v>227</v>
      </c>
    </row>
    <row r="7" spans="1:10" ht="25.15" customHeight="1" x14ac:dyDescent="0.25">
      <c r="A7" s="15" t="s">
        <v>54</v>
      </c>
      <c r="B7" s="16" t="s">
        <v>60</v>
      </c>
      <c r="C7" s="17" t="s">
        <v>30</v>
      </c>
      <c r="D7" s="18" t="s">
        <v>26</v>
      </c>
      <c r="E7" s="8" t="s">
        <v>23</v>
      </c>
      <c r="F7" s="17" t="s">
        <v>50</v>
      </c>
      <c r="G7" s="17" t="s">
        <v>51</v>
      </c>
      <c r="H7" s="18" t="s">
        <v>36</v>
      </c>
      <c r="I7" s="12" t="s">
        <v>1173</v>
      </c>
      <c r="J7" s="20"/>
    </row>
    <row r="8" spans="1:10" ht="25.15" customHeight="1" x14ac:dyDescent="0.25">
      <c r="A8" s="15" t="s">
        <v>100</v>
      </c>
      <c r="B8" s="16" t="s">
        <v>102</v>
      </c>
      <c r="C8" s="17" t="s">
        <v>30</v>
      </c>
      <c r="D8" s="18" t="s">
        <v>26</v>
      </c>
      <c r="E8" s="8" t="s">
        <v>23</v>
      </c>
      <c r="F8" s="16" t="s">
        <v>32</v>
      </c>
      <c r="G8" s="16" t="s">
        <v>25</v>
      </c>
      <c r="H8" s="21" t="s">
        <v>104</v>
      </c>
      <c r="I8" s="12" t="s">
        <v>1316</v>
      </c>
      <c r="J8" s="20" t="str">
        <f>$J$28</f>
        <v>English test: all components B2 (reading, writing, listening)</v>
      </c>
    </row>
    <row r="9" spans="1:10" ht="25.15" customHeight="1" x14ac:dyDescent="0.25">
      <c r="A9" s="22" t="s">
        <v>100</v>
      </c>
      <c r="B9" s="23" t="s">
        <v>106</v>
      </c>
      <c r="C9" s="17" t="s">
        <v>30</v>
      </c>
      <c r="D9" s="18" t="s">
        <v>26</v>
      </c>
      <c r="E9" s="8" t="s">
        <v>23</v>
      </c>
      <c r="F9" s="17" t="s">
        <v>107</v>
      </c>
      <c r="G9" s="17" t="s">
        <v>112</v>
      </c>
      <c r="H9" s="21" t="s">
        <v>104</v>
      </c>
      <c r="I9" s="19" t="s">
        <v>114</v>
      </c>
      <c r="J9" s="20" t="s">
        <v>1326</v>
      </c>
    </row>
    <row r="10" spans="1:10" ht="25.15" customHeight="1" x14ac:dyDescent="0.25">
      <c r="A10" s="24" t="s">
        <v>109</v>
      </c>
      <c r="B10" s="16" t="s">
        <v>110</v>
      </c>
      <c r="C10" s="17" t="s">
        <v>30</v>
      </c>
      <c r="D10" s="18" t="s">
        <v>26</v>
      </c>
      <c r="E10" s="8" t="s">
        <v>23</v>
      </c>
      <c r="F10" s="25" t="s">
        <v>111</v>
      </c>
      <c r="G10" s="25" t="s">
        <v>42</v>
      </c>
      <c r="H10" s="26" t="s">
        <v>36</v>
      </c>
      <c r="I10" s="19" t="s">
        <v>113</v>
      </c>
      <c r="J10" s="20" t="s">
        <v>1315</v>
      </c>
    </row>
    <row r="11" spans="1:10" ht="25.15" customHeight="1" x14ac:dyDescent="0.25">
      <c r="A11" s="24" t="s">
        <v>109</v>
      </c>
      <c r="B11" s="16" t="s">
        <v>115</v>
      </c>
      <c r="C11" s="17" t="s">
        <v>30</v>
      </c>
      <c r="D11" s="18" t="s">
        <v>26</v>
      </c>
      <c r="E11" s="8" t="s">
        <v>23</v>
      </c>
      <c r="F11" s="17" t="s">
        <v>71</v>
      </c>
      <c r="G11" s="17" t="s">
        <v>33</v>
      </c>
      <c r="H11" s="26" t="s">
        <v>116</v>
      </c>
      <c r="I11" s="12" t="s">
        <v>117</v>
      </c>
      <c r="J11" s="20"/>
    </row>
    <row r="12" spans="1:10" ht="25.15" customHeight="1" x14ac:dyDescent="0.25">
      <c r="A12" s="15" t="s">
        <v>118</v>
      </c>
      <c r="B12" s="16" t="s">
        <v>125</v>
      </c>
      <c r="C12" s="17" t="s">
        <v>30</v>
      </c>
      <c r="D12" s="18" t="s">
        <v>26</v>
      </c>
      <c r="E12" s="8" t="s">
        <v>23</v>
      </c>
      <c r="F12" s="17" t="s">
        <v>71</v>
      </c>
      <c r="G12" s="17" t="s">
        <v>48</v>
      </c>
      <c r="H12" s="21" t="s">
        <v>124</v>
      </c>
      <c r="I12" s="12" t="s">
        <v>1338</v>
      </c>
      <c r="J12" s="27" t="s">
        <v>194</v>
      </c>
    </row>
    <row r="13" spans="1:10" ht="25.15" customHeight="1" x14ac:dyDescent="0.25">
      <c r="A13" s="15" t="s">
        <v>128</v>
      </c>
      <c r="B13" s="16" t="s">
        <v>1297</v>
      </c>
      <c r="C13" s="28" t="s">
        <v>129</v>
      </c>
      <c r="D13" s="29" t="s">
        <v>130</v>
      </c>
      <c r="E13" s="8" t="s">
        <v>23</v>
      </c>
      <c r="F13" s="17" t="s">
        <v>27</v>
      </c>
      <c r="G13" s="17" t="s">
        <v>131</v>
      </c>
      <c r="H13" s="21" t="s">
        <v>31</v>
      </c>
      <c r="I13" s="12" t="s">
        <v>132</v>
      </c>
      <c r="J13" s="20" t="s">
        <v>1337</v>
      </c>
    </row>
    <row r="14" spans="1:10" ht="25.15" customHeight="1" x14ac:dyDescent="0.25">
      <c r="A14" s="15" t="s">
        <v>167</v>
      </c>
      <c r="B14" s="16" t="s">
        <v>171</v>
      </c>
      <c r="C14" s="17" t="s">
        <v>30</v>
      </c>
      <c r="D14" s="18" t="s">
        <v>26</v>
      </c>
      <c r="E14" s="8" t="s">
        <v>23</v>
      </c>
      <c r="F14" s="17" t="s">
        <v>41</v>
      </c>
      <c r="G14" s="17" t="s">
        <v>42</v>
      </c>
      <c r="H14" s="18" t="s">
        <v>36</v>
      </c>
      <c r="I14" s="12" t="s">
        <v>1334</v>
      </c>
      <c r="J14" s="27"/>
    </row>
    <row r="15" spans="1:10" ht="25.15" customHeight="1" x14ac:dyDescent="0.25">
      <c r="A15" s="15" t="s">
        <v>213</v>
      </c>
      <c r="B15" s="16" t="s">
        <v>214</v>
      </c>
      <c r="C15" s="17" t="s">
        <v>30</v>
      </c>
      <c r="D15" s="17" t="s">
        <v>26</v>
      </c>
      <c r="E15" s="48" t="s">
        <v>23</v>
      </c>
      <c r="F15" s="17" t="s">
        <v>50</v>
      </c>
      <c r="G15" s="17" t="s">
        <v>48</v>
      </c>
      <c r="H15" s="18" t="s">
        <v>31</v>
      </c>
      <c r="I15" s="49" t="s">
        <v>215</v>
      </c>
      <c r="J15" s="27" t="s">
        <v>1320</v>
      </c>
    </row>
    <row r="16" spans="1:10" ht="25.15" customHeight="1" x14ac:dyDescent="0.25">
      <c r="A16" s="15" t="s">
        <v>181</v>
      </c>
      <c r="B16" s="23" t="s">
        <v>185</v>
      </c>
      <c r="C16" s="17" t="s">
        <v>30</v>
      </c>
      <c r="D16" s="18" t="s">
        <v>26</v>
      </c>
      <c r="E16" s="8" t="s">
        <v>23</v>
      </c>
      <c r="F16" s="17" t="s">
        <v>50</v>
      </c>
      <c r="G16" s="17" t="s">
        <v>38</v>
      </c>
      <c r="H16" s="18" t="s">
        <v>36</v>
      </c>
      <c r="I16" s="12" t="s">
        <v>184</v>
      </c>
      <c r="J16" s="27" t="s">
        <v>1341</v>
      </c>
    </row>
    <row r="17" spans="1:15" ht="25.15" customHeight="1" x14ac:dyDescent="0.3">
      <c r="A17" s="440" t="s">
        <v>21</v>
      </c>
      <c r="B17" s="441"/>
      <c r="C17" s="441"/>
      <c r="D17" s="441"/>
      <c r="E17" s="441"/>
      <c r="F17" s="441"/>
      <c r="G17" s="441"/>
      <c r="H17" s="441"/>
      <c r="I17" s="441"/>
      <c r="J17" s="442"/>
    </row>
    <row r="18" spans="1:15" ht="25.15" customHeight="1" x14ac:dyDescent="0.25">
      <c r="A18" s="15" t="s">
        <v>28</v>
      </c>
      <c r="B18" s="16" t="s">
        <v>35</v>
      </c>
      <c r="C18" s="17" t="s">
        <v>30</v>
      </c>
      <c r="D18" s="18" t="s">
        <v>26</v>
      </c>
      <c r="E18" s="18" t="s">
        <v>23</v>
      </c>
      <c r="F18" s="17" t="s">
        <v>37</v>
      </c>
      <c r="G18" s="17" t="s">
        <v>38</v>
      </c>
      <c r="H18" s="18" t="s">
        <v>36</v>
      </c>
      <c r="I18" s="12" t="s">
        <v>1330</v>
      </c>
      <c r="J18" s="20"/>
    </row>
    <row r="19" spans="1:15" ht="25.15" customHeight="1" x14ac:dyDescent="0.25">
      <c r="A19" s="15" t="s">
        <v>203</v>
      </c>
      <c r="B19" s="16" t="s">
        <v>204</v>
      </c>
      <c r="C19" s="17" t="s">
        <v>58</v>
      </c>
      <c r="D19" s="18" t="s">
        <v>59</v>
      </c>
      <c r="E19" s="18" t="s">
        <v>23</v>
      </c>
      <c r="F19" s="17" t="s">
        <v>41</v>
      </c>
      <c r="G19" s="17" t="s">
        <v>164</v>
      </c>
      <c r="H19" s="17" t="s">
        <v>36</v>
      </c>
      <c r="I19" s="12" t="s">
        <v>205</v>
      </c>
      <c r="J19" s="20"/>
    </row>
    <row r="20" spans="1:15" ht="25.15" customHeight="1" x14ac:dyDescent="0.25">
      <c r="A20" s="15" t="s">
        <v>203</v>
      </c>
      <c r="B20" s="16" t="s">
        <v>1151</v>
      </c>
      <c r="C20" s="17" t="s">
        <v>58</v>
      </c>
      <c r="D20" s="18" t="s">
        <v>59</v>
      </c>
      <c r="E20" s="18" t="s">
        <v>23</v>
      </c>
      <c r="F20" s="17" t="s">
        <v>1296</v>
      </c>
      <c r="G20" s="17" t="s">
        <v>1165</v>
      </c>
      <c r="H20" s="18" t="s">
        <v>36</v>
      </c>
      <c r="I20" s="12" t="s">
        <v>1295</v>
      </c>
      <c r="J20" s="1"/>
    </row>
    <row r="21" spans="1:15" ht="25.15" customHeight="1" x14ac:dyDescent="0.25">
      <c r="A21" s="15" t="s">
        <v>54</v>
      </c>
      <c r="B21" s="16" t="s">
        <v>60</v>
      </c>
      <c r="C21" s="17" t="s">
        <v>30</v>
      </c>
      <c r="D21" s="18" t="s">
        <v>26</v>
      </c>
      <c r="E21" s="8" t="s">
        <v>23</v>
      </c>
      <c r="F21" s="17" t="s">
        <v>50</v>
      </c>
      <c r="G21" s="17" t="s">
        <v>51</v>
      </c>
      <c r="H21" s="18" t="s">
        <v>36</v>
      </c>
      <c r="I21" s="12" t="s">
        <v>1173</v>
      </c>
      <c r="J21" s="20"/>
    </row>
    <row r="22" spans="1:15" ht="25.15" customHeight="1" x14ac:dyDescent="0.25">
      <c r="A22" s="15" t="s">
        <v>54</v>
      </c>
      <c r="B22" s="16" t="s">
        <v>63</v>
      </c>
      <c r="C22" s="17" t="s">
        <v>58</v>
      </c>
      <c r="D22" s="18" t="s">
        <v>59</v>
      </c>
      <c r="E22" s="18" t="s">
        <v>23</v>
      </c>
      <c r="F22" s="17" t="s">
        <v>61</v>
      </c>
      <c r="G22" s="17" t="s">
        <v>62</v>
      </c>
      <c r="H22" s="18" t="s">
        <v>36</v>
      </c>
      <c r="I22" s="12" t="s">
        <v>1318</v>
      </c>
      <c r="J22" s="20"/>
    </row>
    <row r="23" spans="1:15" ht="25.15" customHeight="1" x14ac:dyDescent="0.25">
      <c r="A23" s="15" t="s">
        <v>54</v>
      </c>
      <c r="B23" s="16" t="s">
        <v>65</v>
      </c>
      <c r="C23" s="17" t="s">
        <v>30</v>
      </c>
      <c r="D23" s="18" t="s">
        <v>26</v>
      </c>
      <c r="E23" s="8" t="s">
        <v>23</v>
      </c>
      <c r="F23" s="17" t="s">
        <v>41</v>
      </c>
      <c r="G23" s="17" t="s">
        <v>42</v>
      </c>
      <c r="H23" s="18" t="s">
        <v>36</v>
      </c>
      <c r="I23" s="12" t="s">
        <v>1328</v>
      </c>
      <c r="J23" s="20"/>
    </row>
    <row r="24" spans="1:15" ht="25.15" customHeight="1" x14ac:dyDescent="0.25">
      <c r="A24" s="15" t="s">
        <v>54</v>
      </c>
      <c r="B24" s="16" t="s">
        <v>973</v>
      </c>
      <c r="C24" s="17" t="s">
        <v>30</v>
      </c>
      <c r="D24" s="18" t="s">
        <v>26</v>
      </c>
      <c r="E24" s="18" t="s">
        <v>23</v>
      </c>
      <c r="F24" s="208" t="s">
        <v>974</v>
      </c>
      <c r="G24" s="209" t="s">
        <v>975</v>
      </c>
      <c r="H24" s="18" t="s">
        <v>36</v>
      </c>
      <c r="I24" s="61" t="s">
        <v>976</v>
      </c>
      <c r="J24" s="61" t="s">
        <v>977</v>
      </c>
    </row>
    <row r="25" spans="1:15" ht="25.15" customHeight="1" x14ac:dyDescent="0.25">
      <c r="A25" s="15" t="s">
        <v>69</v>
      </c>
      <c r="B25" s="16" t="s">
        <v>70</v>
      </c>
      <c r="C25" s="17" t="s">
        <v>30</v>
      </c>
      <c r="D25" s="18" t="s">
        <v>26</v>
      </c>
      <c r="E25" s="8" t="s">
        <v>23</v>
      </c>
      <c r="F25" s="17" t="s">
        <v>71</v>
      </c>
      <c r="G25" s="17" t="s">
        <v>38</v>
      </c>
      <c r="H25" s="18" t="s">
        <v>36</v>
      </c>
      <c r="I25" s="12" t="s">
        <v>1319</v>
      </c>
      <c r="J25" s="20"/>
    </row>
    <row r="26" spans="1:15" ht="25.15" customHeight="1" x14ac:dyDescent="0.25">
      <c r="A26" s="15" t="s">
        <v>82</v>
      </c>
      <c r="B26" s="16" t="s">
        <v>85</v>
      </c>
      <c r="C26" s="17" t="s">
        <v>58</v>
      </c>
      <c r="D26" s="18" t="s">
        <v>59</v>
      </c>
      <c r="E26" s="18" t="s">
        <v>23</v>
      </c>
      <c r="F26" s="17" t="s">
        <v>81</v>
      </c>
      <c r="G26" s="17" t="s">
        <v>86</v>
      </c>
      <c r="H26" s="18" t="s">
        <v>87</v>
      </c>
      <c r="I26" s="12" t="s">
        <v>1345</v>
      </c>
      <c r="J26" s="20"/>
    </row>
    <row r="27" spans="1:15" s="278" customFormat="1" ht="25.15" customHeight="1" x14ac:dyDescent="0.25">
      <c r="A27" s="15" t="s">
        <v>98</v>
      </c>
      <c r="B27" s="16" t="s">
        <v>99</v>
      </c>
      <c r="C27" s="237" t="s">
        <v>30</v>
      </c>
      <c r="D27" s="30" t="s">
        <v>26</v>
      </c>
      <c r="E27" s="238" t="s">
        <v>23</v>
      </c>
      <c r="F27" s="237" t="s">
        <v>37</v>
      </c>
      <c r="G27" s="237" t="s">
        <v>37</v>
      </c>
      <c r="H27" s="30" t="s">
        <v>36</v>
      </c>
      <c r="I27" s="277" t="s">
        <v>1336</v>
      </c>
      <c r="J27" s="195"/>
      <c r="M27" s="50"/>
      <c r="N27" s="50"/>
      <c r="O27" s="50"/>
    </row>
    <row r="28" spans="1:15" ht="25.15" customHeight="1" x14ac:dyDescent="0.25">
      <c r="A28" s="15" t="s">
        <v>100</v>
      </c>
      <c r="B28" s="16" t="s">
        <v>102</v>
      </c>
      <c r="C28" s="17" t="s">
        <v>30</v>
      </c>
      <c r="D28" s="18" t="s">
        <v>26</v>
      </c>
      <c r="E28" s="8" t="s">
        <v>23</v>
      </c>
      <c r="F28" s="16" t="s">
        <v>32</v>
      </c>
      <c r="G28" s="16" t="s">
        <v>25</v>
      </c>
      <c r="H28" s="21" t="s">
        <v>104</v>
      </c>
      <c r="I28" s="19" t="s">
        <v>101</v>
      </c>
      <c r="J28" s="27" t="s">
        <v>938</v>
      </c>
    </row>
    <row r="29" spans="1:15" ht="25.15" customHeight="1" x14ac:dyDescent="0.25">
      <c r="A29" s="24" t="s">
        <v>109</v>
      </c>
      <c r="B29" s="16" t="s">
        <v>110</v>
      </c>
      <c r="C29" s="17" t="s">
        <v>30</v>
      </c>
      <c r="D29" s="18" t="s">
        <v>26</v>
      </c>
      <c r="E29" s="8" t="s">
        <v>23</v>
      </c>
      <c r="F29" s="25" t="s">
        <v>111</v>
      </c>
      <c r="G29" s="25" t="s">
        <v>42</v>
      </c>
      <c r="H29" s="26" t="s">
        <v>36</v>
      </c>
      <c r="I29" s="19" t="s">
        <v>113</v>
      </c>
      <c r="J29" s="27" t="s">
        <v>1315</v>
      </c>
    </row>
    <row r="30" spans="1:15" ht="25.15" customHeight="1" x14ac:dyDescent="0.25">
      <c r="A30" s="24" t="s">
        <v>109</v>
      </c>
      <c r="B30" s="16" t="s">
        <v>115</v>
      </c>
      <c r="C30" s="17" t="s">
        <v>30</v>
      </c>
      <c r="D30" s="18" t="s">
        <v>26</v>
      </c>
      <c r="E30" s="8" t="s">
        <v>23</v>
      </c>
      <c r="F30" s="17" t="s">
        <v>71</v>
      </c>
      <c r="G30" s="17" t="s">
        <v>33</v>
      </c>
      <c r="H30" s="26" t="s">
        <v>116</v>
      </c>
      <c r="I30" s="19" t="s">
        <v>117</v>
      </c>
      <c r="J30" s="27"/>
    </row>
    <row r="31" spans="1:15" ht="41.25" customHeight="1" x14ac:dyDescent="0.25">
      <c r="A31" s="15" t="s">
        <v>118</v>
      </c>
      <c r="B31" s="16" t="s">
        <v>125</v>
      </c>
      <c r="C31" s="17" t="s">
        <v>30</v>
      </c>
      <c r="D31" s="18" t="s">
        <v>26</v>
      </c>
      <c r="E31" s="8" t="s">
        <v>23</v>
      </c>
      <c r="F31" s="17" t="s">
        <v>71</v>
      </c>
      <c r="G31" s="17" t="s">
        <v>48</v>
      </c>
      <c r="H31" s="21" t="s">
        <v>124</v>
      </c>
      <c r="I31" s="12" t="s">
        <v>1338</v>
      </c>
      <c r="J31" s="20" t="s">
        <v>194</v>
      </c>
    </row>
    <row r="32" spans="1:15" ht="25.15" customHeight="1" x14ac:dyDescent="0.25">
      <c r="A32" s="15" t="s">
        <v>206</v>
      </c>
      <c r="B32" s="16" t="s">
        <v>209</v>
      </c>
      <c r="C32" s="17" t="s">
        <v>30</v>
      </c>
      <c r="D32" s="17" t="s">
        <v>26</v>
      </c>
      <c r="E32" s="8" t="s">
        <v>23</v>
      </c>
      <c r="F32" s="17" t="s">
        <v>27</v>
      </c>
      <c r="G32" s="17" t="s">
        <v>25</v>
      </c>
      <c r="H32" s="21" t="s">
        <v>36</v>
      </c>
      <c r="I32" s="12" t="s">
        <v>212</v>
      </c>
      <c r="J32" s="27"/>
    </row>
    <row r="33" spans="1:10" ht="25.15" customHeight="1" x14ac:dyDescent="0.25">
      <c r="A33" s="15" t="s">
        <v>136</v>
      </c>
      <c r="B33" s="16" t="s">
        <v>138</v>
      </c>
      <c r="C33" s="17" t="s">
        <v>30</v>
      </c>
      <c r="D33" s="18" t="s">
        <v>26</v>
      </c>
      <c r="E33" s="8" t="s">
        <v>23</v>
      </c>
      <c r="F33" s="17" t="s">
        <v>27</v>
      </c>
      <c r="G33" s="17" t="s">
        <v>25</v>
      </c>
      <c r="H33" s="18" t="s">
        <v>36</v>
      </c>
      <c r="I33" s="19" t="s">
        <v>137</v>
      </c>
      <c r="J33" s="27"/>
    </row>
    <row r="34" spans="1:10" ht="25.15" customHeight="1" x14ac:dyDescent="0.25">
      <c r="A34" s="15" t="s">
        <v>213</v>
      </c>
      <c r="B34" s="40" t="s">
        <v>214</v>
      </c>
      <c r="C34" s="17" t="s">
        <v>58</v>
      </c>
      <c r="D34" s="41" t="s">
        <v>59</v>
      </c>
      <c r="E34" s="42" t="s">
        <v>23</v>
      </c>
      <c r="F34" s="17" t="s">
        <v>50</v>
      </c>
      <c r="G34" s="17" t="s">
        <v>48</v>
      </c>
      <c r="H34" s="41" t="s">
        <v>31</v>
      </c>
      <c r="I34" s="43" t="s">
        <v>215</v>
      </c>
      <c r="J34" s="44" t="s">
        <v>1320</v>
      </c>
    </row>
    <row r="35" spans="1:10" ht="25.15" customHeight="1" x14ac:dyDescent="0.25">
      <c r="A35" s="15" t="s">
        <v>216</v>
      </c>
      <c r="B35" s="40" t="s">
        <v>217</v>
      </c>
      <c r="C35" s="17" t="s">
        <v>58</v>
      </c>
      <c r="D35" s="41" t="s">
        <v>59</v>
      </c>
      <c r="E35" s="42" t="s">
        <v>23</v>
      </c>
      <c r="F35" s="17" t="s">
        <v>418</v>
      </c>
      <c r="G35" s="17" t="s">
        <v>25</v>
      </c>
      <c r="H35" s="41" t="s">
        <v>36</v>
      </c>
      <c r="I35" s="49" t="s">
        <v>218</v>
      </c>
      <c r="J35" s="44"/>
    </row>
    <row r="36" spans="1:10" ht="25.15" customHeight="1" x14ac:dyDescent="0.25">
      <c r="A36" s="15" t="s">
        <v>167</v>
      </c>
      <c r="B36" s="16" t="s">
        <v>171</v>
      </c>
      <c r="C36" s="17" t="s">
        <v>30</v>
      </c>
      <c r="D36" s="18" t="s">
        <v>26</v>
      </c>
      <c r="E36" s="8" t="s">
        <v>23</v>
      </c>
      <c r="F36" s="17" t="s">
        <v>41</v>
      </c>
      <c r="G36" s="17" t="s">
        <v>42</v>
      </c>
      <c r="H36" s="18" t="s">
        <v>36</v>
      </c>
      <c r="I36" s="19" t="s">
        <v>170</v>
      </c>
      <c r="J36" s="27"/>
    </row>
    <row r="37" spans="1:10" ht="25.15" customHeight="1" x14ac:dyDescent="0.3">
      <c r="A37" s="440" t="s">
        <v>12</v>
      </c>
      <c r="B37" s="441"/>
      <c r="C37" s="441"/>
      <c r="D37" s="441"/>
      <c r="E37" s="441"/>
      <c r="F37" s="441"/>
      <c r="G37" s="441"/>
      <c r="H37" s="441"/>
      <c r="I37" s="441"/>
      <c r="J37" s="442"/>
    </row>
    <row r="38" spans="1:10" ht="25.15" customHeight="1" x14ac:dyDescent="0.25">
      <c r="A38" s="15" t="s">
        <v>28</v>
      </c>
      <c r="B38" s="30" t="s">
        <v>29</v>
      </c>
      <c r="C38" s="17" t="s">
        <v>30</v>
      </c>
      <c r="D38" s="18" t="s">
        <v>26</v>
      </c>
      <c r="E38" s="18" t="s">
        <v>23</v>
      </c>
      <c r="F38" s="17" t="s">
        <v>32</v>
      </c>
      <c r="G38" s="17" t="s">
        <v>33</v>
      </c>
      <c r="H38" s="18" t="s">
        <v>31</v>
      </c>
      <c r="I38" s="19" t="s">
        <v>34</v>
      </c>
      <c r="J38" s="20"/>
    </row>
    <row r="39" spans="1:10" ht="25.15" customHeight="1" x14ac:dyDescent="0.25">
      <c r="A39" s="15" t="s">
        <v>28</v>
      </c>
      <c r="B39" s="16" t="s">
        <v>35</v>
      </c>
      <c r="C39" s="17" t="s">
        <v>30</v>
      </c>
      <c r="D39" s="18" t="s">
        <v>26</v>
      </c>
      <c r="E39" s="18" t="s">
        <v>23</v>
      </c>
      <c r="F39" s="17" t="s">
        <v>37</v>
      </c>
      <c r="G39" s="17" t="s">
        <v>38</v>
      </c>
      <c r="H39" s="18" t="s">
        <v>36</v>
      </c>
      <c r="I39" s="19" t="s">
        <v>1330</v>
      </c>
      <c r="J39" s="27"/>
    </row>
    <row r="40" spans="1:10" ht="25.15" customHeight="1" x14ac:dyDescent="0.25">
      <c r="A40" s="15" t="s">
        <v>45</v>
      </c>
      <c r="B40" s="16" t="s">
        <v>46</v>
      </c>
      <c r="C40" s="17" t="s">
        <v>30</v>
      </c>
      <c r="D40" s="18" t="s">
        <v>26</v>
      </c>
      <c r="E40" s="18" t="s">
        <v>23</v>
      </c>
      <c r="F40" s="17" t="s">
        <v>47</v>
      </c>
      <c r="G40" s="17" t="s">
        <v>48</v>
      </c>
      <c r="H40" s="18" t="s">
        <v>36</v>
      </c>
      <c r="I40" s="19" t="s">
        <v>44</v>
      </c>
      <c r="J40" s="27" t="s">
        <v>1344</v>
      </c>
    </row>
    <row r="41" spans="1:10" ht="25.15" customHeight="1" x14ac:dyDescent="0.25">
      <c r="A41" s="15" t="s">
        <v>54</v>
      </c>
      <c r="B41" s="16" t="s">
        <v>68</v>
      </c>
      <c r="C41" s="17" t="s">
        <v>30</v>
      </c>
      <c r="D41" s="18" t="s">
        <v>26</v>
      </c>
      <c r="E41" s="18" t="s">
        <v>23</v>
      </c>
      <c r="F41" s="17" t="s">
        <v>32</v>
      </c>
      <c r="G41" s="17" t="s">
        <v>25</v>
      </c>
      <c r="H41" s="18" t="s">
        <v>36</v>
      </c>
      <c r="I41" s="19" t="s">
        <v>67</v>
      </c>
      <c r="J41" s="27"/>
    </row>
    <row r="42" spans="1:10" ht="25.15" customHeight="1" x14ac:dyDescent="0.25">
      <c r="A42" s="15" t="s">
        <v>54</v>
      </c>
      <c r="B42" s="16" t="s">
        <v>973</v>
      </c>
      <c r="C42" s="17" t="s">
        <v>30</v>
      </c>
      <c r="D42" s="18" t="s">
        <v>26</v>
      </c>
      <c r="E42" s="18" t="s">
        <v>23</v>
      </c>
      <c r="F42" s="208" t="s">
        <v>974</v>
      </c>
      <c r="G42" s="209" t="s">
        <v>975</v>
      </c>
      <c r="H42" s="18" t="s">
        <v>36</v>
      </c>
      <c r="I42" s="61" t="s">
        <v>976</v>
      </c>
      <c r="J42" s="61" t="s">
        <v>977</v>
      </c>
    </row>
    <row r="43" spans="1:10" ht="25.15" customHeight="1" x14ac:dyDescent="0.25">
      <c r="A43" s="15" t="s">
        <v>100</v>
      </c>
      <c r="B43" s="16" t="s">
        <v>102</v>
      </c>
      <c r="C43" s="17" t="s">
        <v>30</v>
      </c>
      <c r="D43" s="18" t="s">
        <v>26</v>
      </c>
      <c r="E43" s="8" t="s">
        <v>23</v>
      </c>
      <c r="F43" s="16" t="s">
        <v>32</v>
      </c>
      <c r="G43" s="16" t="s">
        <v>25</v>
      </c>
      <c r="H43" s="21" t="s">
        <v>104</v>
      </c>
      <c r="I43" s="12" t="s">
        <v>1316</v>
      </c>
      <c r="J43" s="27" t="str">
        <f>$J$28</f>
        <v>English test: all components B2 (reading, writing, listening)</v>
      </c>
    </row>
    <row r="44" spans="1:10" ht="25.15" customHeight="1" x14ac:dyDescent="0.25">
      <c r="A44" s="24" t="s">
        <v>109</v>
      </c>
      <c r="B44" s="16" t="s">
        <v>110</v>
      </c>
      <c r="C44" s="17" t="s">
        <v>30</v>
      </c>
      <c r="D44" s="18" t="s">
        <v>26</v>
      </c>
      <c r="E44" s="8" t="s">
        <v>23</v>
      </c>
      <c r="F44" s="25" t="s">
        <v>111</v>
      </c>
      <c r="G44" s="25" t="s">
        <v>42</v>
      </c>
      <c r="H44" s="26" t="s">
        <v>36</v>
      </c>
      <c r="I44" s="19" t="s">
        <v>113</v>
      </c>
      <c r="J44" s="27" t="s">
        <v>1315</v>
      </c>
    </row>
    <row r="45" spans="1:10" ht="25.15" customHeight="1" x14ac:dyDescent="0.25">
      <c r="A45" s="15" t="s">
        <v>206</v>
      </c>
      <c r="B45" s="40" t="s">
        <v>209</v>
      </c>
      <c r="C45" s="17" t="s">
        <v>30</v>
      </c>
      <c r="D45" s="41" t="s">
        <v>26</v>
      </c>
      <c r="E45" s="42" t="s">
        <v>23</v>
      </c>
      <c r="F45" s="25" t="s">
        <v>277</v>
      </c>
      <c r="G45" s="25" t="s">
        <v>79</v>
      </c>
      <c r="H45" s="45" t="s">
        <v>36</v>
      </c>
      <c r="I45" s="43" t="s">
        <v>212</v>
      </c>
      <c r="J45" s="44"/>
    </row>
    <row r="46" spans="1:10" ht="25.15" customHeight="1" x14ac:dyDescent="0.25">
      <c r="A46" s="15" t="s">
        <v>1004</v>
      </c>
      <c r="B46" s="40" t="s">
        <v>1005</v>
      </c>
      <c r="C46" s="17" t="s">
        <v>30</v>
      </c>
      <c r="D46" s="41" t="s">
        <v>26</v>
      </c>
      <c r="E46" s="42" t="s">
        <v>23</v>
      </c>
      <c r="F46" s="25" t="s">
        <v>1006</v>
      </c>
      <c r="G46" s="214" t="s">
        <v>1007</v>
      </c>
      <c r="H46" s="45" t="s">
        <v>36</v>
      </c>
      <c r="I46" s="215" t="s">
        <v>1008</v>
      </c>
      <c r="J46" s="44"/>
    </row>
    <row r="47" spans="1:10" ht="25.15" customHeight="1" x14ac:dyDescent="0.25">
      <c r="A47" s="15" t="s">
        <v>140</v>
      </c>
      <c r="B47" s="16" t="s">
        <v>146</v>
      </c>
      <c r="C47" s="17" t="s">
        <v>30</v>
      </c>
      <c r="D47" s="18" t="s">
        <v>26</v>
      </c>
      <c r="E47" s="18" t="s">
        <v>23</v>
      </c>
      <c r="F47" s="17" t="s">
        <v>147</v>
      </c>
      <c r="G47" s="17" t="s">
        <v>148</v>
      </c>
      <c r="H47" s="18" t="s">
        <v>149</v>
      </c>
      <c r="I47" s="19" t="s">
        <v>145</v>
      </c>
      <c r="J47" s="27"/>
    </row>
    <row r="48" spans="1:10" ht="25.15" customHeight="1" x14ac:dyDescent="0.25">
      <c r="A48" s="15" t="s">
        <v>167</v>
      </c>
      <c r="B48" s="23" t="s">
        <v>168</v>
      </c>
      <c r="C48" s="17" t="s">
        <v>30</v>
      </c>
      <c r="D48" s="18" t="s">
        <v>26</v>
      </c>
      <c r="E48" s="18" t="s">
        <v>23</v>
      </c>
      <c r="F48" s="17" t="s">
        <v>111</v>
      </c>
      <c r="G48" s="17" t="s">
        <v>86</v>
      </c>
      <c r="H48" s="18" t="s">
        <v>169</v>
      </c>
      <c r="I48" s="19" t="s">
        <v>166</v>
      </c>
      <c r="J48" s="31"/>
    </row>
    <row r="49" spans="1:10" ht="25.15" customHeight="1" x14ac:dyDescent="0.3">
      <c r="A49" s="440" t="s">
        <v>13</v>
      </c>
      <c r="B49" s="441"/>
      <c r="C49" s="441"/>
      <c r="D49" s="441"/>
      <c r="E49" s="441"/>
      <c r="F49" s="441"/>
      <c r="G49" s="441"/>
      <c r="H49" s="441"/>
      <c r="I49" s="441"/>
      <c r="J49" s="442"/>
    </row>
    <row r="50" spans="1:10" ht="25.15" customHeight="1" x14ac:dyDescent="0.25">
      <c r="A50" s="15" t="s">
        <v>228</v>
      </c>
      <c r="B50" s="30" t="s">
        <v>229</v>
      </c>
      <c r="C50" s="17" t="s">
        <v>30</v>
      </c>
      <c r="D50" s="17" t="s">
        <v>26</v>
      </c>
      <c r="E50" s="18" t="s">
        <v>23</v>
      </c>
      <c r="F50" s="17" t="s">
        <v>188</v>
      </c>
      <c r="G50" s="17" t="s">
        <v>188</v>
      </c>
      <c r="H50" s="18" t="s">
        <v>36</v>
      </c>
      <c r="I50" s="12" t="s">
        <v>230</v>
      </c>
      <c r="J50" s="20"/>
    </row>
    <row r="51" spans="1:10" ht="25.15" customHeight="1" x14ac:dyDescent="0.25">
      <c r="A51" s="15" t="s">
        <v>228</v>
      </c>
      <c r="B51" s="30" t="s">
        <v>231</v>
      </c>
      <c r="C51" s="17" t="s">
        <v>30</v>
      </c>
      <c r="D51" s="17" t="s">
        <v>26</v>
      </c>
      <c r="E51" s="18" t="s">
        <v>23</v>
      </c>
      <c r="F51" s="17" t="s">
        <v>232</v>
      </c>
      <c r="G51" s="17" t="s">
        <v>233</v>
      </c>
      <c r="H51" s="18" t="s">
        <v>36</v>
      </c>
      <c r="I51" s="12" t="s">
        <v>234</v>
      </c>
      <c r="J51" s="20"/>
    </row>
    <row r="52" spans="1:10" ht="25.15" customHeight="1" x14ac:dyDescent="0.25">
      <c r="A52" s="15" t="s">
        <v>28</v>
      </c>
      <c r="B52" s="30" t="s">
        <v>29</v>
      </c>
      <c r="C52" s="17" t="s">
        <v>30</v>
      </c>
      <c r="D52" s="18" t="s">
        <v>26</v>
      </c>
      <c r="E52" s="18" t="s">
        <v>23</v>
      </c>
      <c r="F52" s="17" t="s">
        <v>32</v>
      </c>
      <c r="G52" s="17" t="s">
        <v>33</v>
      </c>
      <c r="H52" s="18" t="s">
        <v>31</v>
      </c>
      <c r="I52" s="12" t="s">
        <v>34</v>
      </c>
      <c r="J52" s="1"/>
    </row>
    <row r="53" spans="1:10" ht="25.15" customHeight="1" x14ac:dyDescent="0.25">
      <c r="A53" s="15" t="s">
        <v>28</v>
      </c>
      <c r="B53" s="16" t="s">
        <v>35</v>
      </c>
      <c r="C53" s="17" t="s">
        <v>30</v>
      </c>
      <c r="D53" s="18" t="s">
        <v>26</v>
      </c>
      <c r="E53" s="18" t="s">
        <v>23</v>
      </c>
      <c r="F53" s="17" t="s">
        <v>37</v>
      </c>
      <c r="G53" s="17" t="s">
        <v>38</v>
      </c>
      <c r="H53" s="18" t="s">
        <v>36</v>
      </c>
      <c r="I53" s="12" t="s">
        <v>1330</v>
      </c>
      <c r="J53" s="1"/>
    </row>
    <row r="54" spans="1:10" ht="25.15" customHeight="1" x14ac:dyDescent="0.25">
      <c r="A54" s="15" t="s">
        <v>45</v>
      </c>
      <c r="B54" s="16" t="s">
        <v>52</v>
      </c>
      <c r="C54" s="17" t="s">
        <v>30</v>
      </c>
      <c r="D54" s="18" t="s">
        <v>26</v>
      </c>
      <c r="E54" s="18" t="s">
        <v>23</v>
      </c>
      <c r="F54" s="17" t="s">
        <v>50</v>
      </c>
      <c r="G54" s="17" t="s">
        <v>51</v>
      </c>
      <c r="H54" s="18" t="s">
        <v>31</v>
      </c>
      <c r="I54" s="19" t="s">
        <v>49</v>
      </c>
      <c r="J54" s="1" t="s">
        <v>1343</v>
      </c>
    </row>
    <row r="55" spans="1:10" ht="25.15" customHeight="1" x14ac:dyDescent="0.25">
      <c r="A55" s="15" t="s">
        <v>203</v>
      </c>
      <c r="B55" s="16" t="s">
        <v>978</v>
      </c>
      <c r="C55" s="17" t="s">
        <v>30</v>
      </c>
      <c r="D55" s="17" t="s">
        <v>26</v>
      </c>
      <c r="E55" s="18" t="s">
        <v>23</v>
      </c>
      <c r="F55" s="17" t="s">
        <v>232</v>
      </c>
      <c r="G55" s="17" t="s">
        <v>288</v>
      </c>
      <c r="H55" s="18" t="s">
        <v>36</v>
      </c>
      <c r="I55" s="12" t="s">
        <v>226</v>
      </c>
      <c r="J55" s="20" t="s">
        <v>227</v>
      </c>
    </row>
    <row r="56" spans="1:10" ht="25.15" customHeight="1" x14ac:dyDescent="0.25">
      <c r="A56" s="22" t="s">
        <v>54</v>
      </c>
      <c r="B56" s="23" t="s">
        <v>264</v>
      </c>
      <c r="C56" s="17" t="s">
        <v>30</v>
      </c>
      <c r="D56" s="18" t="s">
        <v>26</v>
      </c>
      <c r="E56" s="18" t="s">
        <v>23</v>
      </c>
      <c r="F56" s="17" t="s">
        <v>41</v>
      </c>
      <c r="G56" s="17" t="s">
        <v>48</v>
      </c>
      <c r="H56" s="18" t="s">
        <v>36</v>
      </c>
      <c r="I56" s="12" t="s">
        <v>53</v>
      </c>
      <c r="J56" s="1"/>
    </row>
    <row r="57" spans="1:10" ht="25.15" customHeight="1" x14ac:dyDescent="0.25">
      <c r="A57" s="15" t="s">
        <v>54</v>
      </c>
      <c r="B57" s="16" t="s">
        <v>64</v>
      </c>
      <c r="C57" s="17" t="s">
        <v>30</v>
      </c>
      <c r="D57" s="18" t="s">
        <v>26</v>
      </c>
      <c r="E57" s="18" t="s">
        <v>23</v>
      </c>
      <c r="F57" s="37" t="s">
        <v>189</v>
      </c>
      <c r="G57" s="37" t="s">
        <v>190</v>
      </c>
      <c r="H57" s="18" t="s">
        <v>36</v>
      </c>
      <c r="I57" s="12" t="s">
        <v>1317</v>
      </c>
      <c r="J57" s="1"/>
    </row>
    <row r="58" spans="1:10" ht="25.15" customHeight="1" x14ac:dyDescent="0.25">
      <c r="A58" s="15" t="s">
        <v>54</v>
      </c>
      <c r="B58" s="16" t="s">
        <v>60</v>
      </c>
      <c r="C58" s="17" t="s">
        <v>30</v>
      </c>
      <c r="D58" s="18" t="s">
        <v>26</v>
      </c>
      <c r="E58" s="8" t="s">
        <v>23</v>
      </c>
      <c r="F58" s="17" t="s">
        <v>50</v>
      </c>
      <c r="G58" s="17" t="s">
        <v>51</v>
      </c>
      <c r="H58" s="18" t="s">
        <v>36</v>
      </c>
      <c r="I58" s="12" t="s">
        <v>1173</v>
      </c>
      <c r="J58" s="1"/>
    </row>
    <row r="59" spans="1:10" ht="25.15" customHeight="1" x14ac:dyDescent="0.25">
      <c r="A59" s="15" t="s">
        <v>54</v>
      </c>
      <c r="B59" s="16" t="s">
        <v>65</v>
      </c>
      <c r="C59" s="17" t="s">
        <v>30</v>
      </c>
      <c r="D59" s="18" t="s">
        <v>26</v>
      </c>
      <c r="E59" s="8" t="s">
        <v>23</v>
      </c>
      <c r="F59" s="17" t="s">
        <v>41</v>
      </c>
      <c r="G59" s="17" t="s">
        <v>42</v>
      </c>
      <c r="H59" s="18" t="s">
        <v>36</v>
      </c>
      <c r="I59" s="12" t="s">
        <v>1328</v>
      </c>
      <c r="J59" s="1"/>
    </row>
    <row r="60" spans="1:10" ht="25.15" customHeight="1" x14ac:dyDescent="0.25">
      <c r="A60" s="15" t="s">
        <v>54</v>
      </c>
      <c r="B60" s="16" t="s">
        <v>973</v>
      </c>
      <c r="C60" s="17" t="s">
        <v>30</v>
      </c>
      <c r="D60" s="18" t="s">
        <v>26</v>
      </c>
      <c r="E60" s="18" t="s">
        <v>23</v>
      </c>
      <c r="F60" s="208" t="s">
        <v>974</v>
      </c>
      <c r="G60" s="209" t="s">
        <v>975</v>
      </c>
      <c r="H60" s="18" t="s">
        <v>36</v>
      </c>
      <c r="I60" s="61" t="s">
        <v>976</v>
      </c>
      <c r="J60" s="235" t="s">
        <v>1139</v>
      </c>
    </row>
    <row r="61" spans="1:10" ht="25.15" customHeight="1" x14ac:dyDescent="0.25">
      <c r="A61" s="15" t="s">
        <v>54</v>
      </c>
      <c r="B61" s="264" t="s">
        <v>1291</v>
      </c>
      <c r="C61" s="17" t="s">
        <v>30</v>
      </c>
      <c r="D61" s="18" t="s">
        <v>26</v>
      </c>
      <c r="E61" s="18" t="s">
        <v>23</v>
      </c>
      <c r="F61" s="208" t="s">
        <v>50</v>
      </c>
      <c r="G61" s="209" t="s">
        <v>1292</v>
      </c>
      <c r="H61" s="18" t="s">
        <v>36</v>
      </c>
      <c r="I61" s="39" t="s">
        <v>1293</v>
      </c>
      <c r="J61" s="13" t="s">
        <v>1294</v>
      </c>
    </row>
    <row r="62" spans="1:10" ht="25.15" customHeight="1" x14ac:dyDescent="0.25">
      <c r="A62" s="15" t="s">
        <v>69</v>
      </c>
      <c r="B62" s="16" t="s">
        <v>72</v>
      </c>
      <c r="C62" s="17" t="s">
        <v>30</v>
      </c>
      <c r="D62" s="18" t="s">
        <v>26</v>
      </c>
      <c r="E62" s="8" t="s">
        <v>23</v>
      </c>
      <c r="F62" s="17" t="s">
        <v>71</v>
      </c>
      <c r="G62" s="17" t="s">
        <v>48</v>
      </c>
      <c r="H62" s="18" t="s">
        <v>73</v>
      </c>
      <c r="I62" s="12" t="s">
        <v>74</v>
      </c>
      <c r="J62" s="1"/>
    </row>
    <row r="63" spans="1:10" ht="25.15" customHeight="1" x14ac:dyDescent="0.25">
      <c r="A63" s="15" t="s">
        <v>69</v>
      </c>
      <c r="B63" s="16" t="s">
        <v>75</v>
      </c>
      <c r="C63" s="17" t="s">
        <v>30</v>
      </c>
      <c r="D63" s="18" t="s">
        <v>26</v>
      </c>
      <c r="E63" s="8" t="s">
        <v>23</v>
      </c>
      <c r="F63" s="17" t="s">
        <v>71</v>
      </c>
      <c r="G63" s="17" t="s">
        <v>76</v>
      </c>
      <c r="H63" s="18" t="s">
        <v>73</v>
      </c>
      <c r="I63" s="12" t="s">
        <v>77</v>
      </c>
      <c r="J63" s="1"/>
    </row>
    <row r="64" spans="1:10" ht="25.15" customHeight="1" x14ac:dyDescent="0.25">
      <c r="A64" s="15" t="s">
        <v>82</v>
      </c>
      <c r="B64" s="16" t="s">
        <v>83</v>
      </c>
      <c r="C64" s="17" t="s">
        <v>30</v>
      </c>
      <c r="D64" s="18" t="s">
        <v>26</v>
      </c>
      <c r="E64" s="8" t="s">
        <v>23</v>
      </c>
      <c r="F64" s="17" t="s">
        <v>81</v>
      </c>
      <c r="G64" s="17" t="s">
        <v>42</v>
      </c>
      <c r="H64" s="18" t="s">
        <v>84</v>
      </c>
      <c r="I64" s="12" t="s">
        <v>80</v>
      </c>
      <c r="J64" s="1"/>
    </row>
    <row r="65" spans="1:10" ht="25.15" customHeight="1" x14ac:dyDescent="0.25">
      <c r="A65" s="15" t="s">
        <v>82</v>
      </c>
      <c r="B65" s="16" t="s">
        <v>88</v>
      </c>
      <c r="C65" s="17" t="s">
        <v>30</v>
      </c>
      <c r="D65" s="18" t="s">
        <v>26</v>
      </c>
      <c r="E65" s="8" t="s">
        <v>23</v>
      </c>
      <c r="F65" s="17" t="s">
        <v>71</v>
      </c>
      <c r="G65" s="17" t="s">
        <v>51</v>
      </c>
      <c r="H65" s="18" t="s">
        <v>89</v>
      </c>
      <c r="I65" s="12" t="s">
        <v>90</v>
      </c>
      <c r="J65" s="1"/>
    </row>
    <row r="66" spans="1:10" ht="25.15" customHeight="1" x14ac:dyDescent="0.25">
      <c r="A66" s="15" t="s">
        <v>82</v>
      </c>
      <c r="B66" s="16" t="s">
        <v>91</v>
      </c>
      <c r="C66" s="17" t="s">
        <v>30</v>
      </c>
      <c r="D66" s="18" t="s">
        <v>26</v>
      </c>
      <c r="E66" s="8" t="s">
        <v>23</v>
      </c>
      <c r="F66" s="16" t="s">
        <v>81</v>
      </c>
      <c r="G66" s="16" t="s">
        <v>187</v>
      </c>
      <c r="H66" s="21" t="s">
        <v>93</v>
      </c>
      <c r="I66" s="19" t="s">
        <v>92</v>
      </c>
      <c r="J66" s="1"/>
    </row>
    <row r="67" spans="1:10" ht="25.15" customHeight="1" x14ac:dyDescent="0.25">
      <c r="A67" s="15" t="s">
        <v>95</v>
      </c>
      <c r="B67" s="16" t="s">
        <v>96</v>
      </c>
      <c r="C67" s="17" t="s">
        <v>30</v>
      </c>
      <c r="D67" s="18" t="s">
        <v>26</v>
      </c>
      <c r="E67" s="8" t="s">
        <v>23</v>
      </c>
      <c r="F67" s="17" t="s">
        <v>32</v>
      </c>
      <c r="G67" s="16" t="s">
        <v>188</v>
      </c>
      <c r="H67" s="18" t="s">
        <v>97</v>
      </c>
      <c r="I67" s="13" t="s">
        <v>94</v>
      </c>
      <c r="J67" s="1"/>
    </row>
    <row r="68" spans="1:10" ht="25.15" customHeight="1" x14ac:dyDescent="0.25">
      <c r="A68" s="15" t="s">
        <v>225</v>
      </c>
      <c r="B68" s="16" t="s">
        <v>221</v>
      </c>
      <c r="C68" s="17" t="s">
        <v>30</v>
      </c>
      <c r="D68" s="17" t="s">
        <v>26</v>
      </c>
      <c r="E68" s="8" t="s">
        <v>23</v>
      </c>
      <c r="F68" s="17" t="s">
        <v>71</v>
      </c>
      <c r="G68" s="16" t="s">
        <v>38</v>
      </c>
      <c r="H68" s="18" t="s">
        <v>36</v>
      </c>
      <c r="I68" s="12" t="s">
        <v>222</v>
      </c>
      <c r="J68" s="239"/>
    </row>
    <row r="69" spans="1:10" ht="25.15" customHeight="1" x14ac:dyDescent="0.25">
      <c r="A69" s="15" t="s">
        <v>225</v>
      </c>
      <c r="B69" s="16" t="s">
        <v>1347</v>
      </c>
      <c r="C69" s="17" t="s">
        <v>30</v>
      </c>
      <c r="D69" s="17" t="s">
        <v>26</v>
      </c>
      <c r="E69" s="8" t="s">
        <v>23</v>
      </c>
      <c r="F69" s="17"/>
      <c r="G69" s="16"/>
      <c r="H69" s="18" t="s">
        <v>36</v>
      </c>
      <c r="I69" s="12" t="s">
        <v>1348</v>
      </c>
      <c r="J69" s="239"/>
    </row>
    <row r="70" spans="1:10" ht="25.15" customHeight="1" x14ac:dyDescent="0.25">
      <c r="A70" s="15" t="s">
        <v>100</v>
      </c>
      <c r="B70" s="16" t="s">
        <v>102</v>
      </c>
      <c r="C70" s="17" t="s">
        <v>30</v>
      </c>
      <c r="D70" s="18" t="s">
        <v>26</v>
      </c>
      <c r="E70" s="8" t="s">
        <v>23</v>
      </c>
      <c r="F70" s="16" t="s">
        <v>32</v>
      </c>
      <c r="G70" s="16" t="s">
        <v>25</v>
      </c>
      <c r="H70" s="21" t="s">
        <v>104</v>
      </c>
      <c r="I70" s="12" t="s">
        <v>101</v>
      </c>
      <c r="J70" s="1" t="str">
        <f>$J$28</f>
        <v>English test: all components B2 (reading, writing, listening)</v>
      </c>
    </row>
    <row r="71" spans="1:10" ht="25.15" customHeight="1" x14ac:dyDescent="0.25">
      <c r="A71" s="22" t="s">
        <v>100</v>
      </c>
      <c r="B71" s="23" t="s">
        <v>106</v>
      </c>
      <c r="C71" s="17" t="s">
        <v>30</v>
      </c>
      <c r="D71" s="18" t="s">
        <v>26</v>
      </c>
      <c r="E71" s="8" t="s">
        <v>23</v>
      </c>
      <c r="F71" s="17" t="s">
        <v>107</v>
      </c>
      <c r="G71" s="17" t="s">
        <v>108</v>
      </c>
      <c r="H71" s="21" t="s">
        <v>104</v>
      </c>
      <c r="I71" s="19" t="s">
        <v>105</v>
      </c>
      <c r="J71" s="1" t="s">
        <v>1326</v>
      </c>
    </row>
    <row r="72" spans="1:10" ht="25.15" customHeight="1" x14ac:dyDescent="0.25">
      <c r="A72" s="24" t="s">
        <v>109</v>
      </c>
      <c r="B72" s="16" t="s">
        <v>110</v>
      </c>
      <c r="C72" s="17" t="s">
        <v>30</v>
      </c>
      <c r="D72" s="18" t="s">
        <v>26</v>
      </c>
      <c r="E72" s="8" t="s">
        <v>23</v>
      </c>
      <c r="F72" s="25" t="s">
        <v>111</v>
      </c>
      <c r="G72" s="25" t="s">
        <v>42</v>
      </c>
      <c r="H72" s="26" t="s">
        <v>36</v>
      </c>
      <c r="I72" s="19" t="s">
        <v>186</v>
      </c>
      <c r="J72" s="1" t="s">
        <v>1315</v>
      </c>
    </row>
    <row r="73" spans="1:10" ht="25.15" customHeight="1" x14ac:dyDescent="0.25">
      <c r="A73" s="24" t="s">
        <v>109</v>
      </c>
      <c r="B73" s="16" t="s">
        <v>115</v>
      </c>
      <c r="C73" s="17" t="s">
        <v>30</v>
      </c>
      <c r="D73" s="18" t="s">
        <v>26</v>
      </c>
      <c r="E73" s="8" t="s">
        <v>23</v>
      </c>
      <c r="F73" s="17" t="s">
        <v>71</v>
      </c>
      <c r="G73" s="17" t="s">
        <v>33</v>
      </c>
      <c r="H73" s="26" t="s">
        <v>116</v>
      </c>
      <c r="I73" s="12" t="s">
        <v>117</v>
      </c>
      <c r="J73" s="1"/>
    </row>
    <row r="74" spans="1:10" ht="25.15" customHeight="1" x14ac:dyDescent="0.25">
      <c r="A74" s="24" t="s">
        <v>118</v>
      </c>
      <c r="B74" s="16" t="s">
        <v>121</v>
      </c>
      <c r="C74" s="17" t="s">
        <v>58</v>
      </c>
      <c r="D74" s="18" t="s">
        <v>59</v>
      </c>
      <c r="E74" s="8" t="s">
        <v>23</v>
      </c>
      <c r="F74" s="17" t="s">
        <v>122</v>
      </c>
      <c r="G74" s="17" t="s">
        <v>38</v>
      </c>
      <c r="H74" s="18" t="s">
        <v>119</v>
      </c>
      <c r="I74" s="19" t="s">
        <v>120</v>
      </c>
      <c r="J74" s="1"/>
    </row>
    <row r="75" spans="1:10" ht="25.15" customHeight="1" x14ac:dyDescent="0.25">
      <c r="A75" s="24" t="s">
        <v>118</v>
      </c>
      <c r="B75" s="16" t="s">
        <v>127</v>
      </c>
      <c r="C75" s="17" t="s">
        <v>30</v>
      </c>
      <c r="D75" s="18" t="s">
        <v>26</v>
      </c>
      <c r="E75" s="8" t="s">
        <v>23</v>
      </c>
      <c r="F75" s="17" t="s">
        <v>81</v>
      </c>
      <c r="G75" s="17" t="s">
        <v>86</v>
      </c>
      <c r="H75" s="18" t="s">
        <v>119</v>
      </c>
      <c r="I75" s="19" t="s">
        <v>126</v>
      </c>
      <c r="J75" s="1"/>
    </row>
    <row r="76" spans="1:10" ht="25.15" customHeight="1" x14ac:dyDescent="0.25">
      <c r="A76" s="15" t="s">
        <v>206</v>
      </c>
      <c r="B76" s="40" t="s">
        <v>209</v>
      </c>
      <c r="C76" s="17" t="s">
        <v>30</v>
      </c>
      <c r="D76" s="41" t="s">
        <v>26</v>
      </c>
      <c r="E76" s="42" t="s">
        <v>23</v>
      </c>
      <c r="F76" s="17" t="s">
        <v>277</v>
      </c>
      <c r="G76" s="17" t="s">
        <v>79</v>
      </c>
      <c r="H76" s="41" t="s">
        <v>36</v>
      </c>
      <c r="I76" s="276" t="s">
        <v>212</v>
      </c>
      <c r="J76" s="47"/>
    </row>
    <row r="77" spans="1:10" ht="25.15" customHeight="1" x14ac:dyDescent="0.25">
      <c r="A77" s="15" t="s">
        <v>134</v>
      </c>
      <c r="B77" s="16" t="s">
        <v>135</v>
      </c>
      <c r="C77" s="17" t="s">
        <v>30</v>
      </c>
      <c r="D77" s="18" t="s">
        <v>26</v>
      </c>
      <c r="E77" s="8" t="s">
        <v>23</v>
      </c>
      <c r="F77" s="17" t="s">
        <v>61</v>
      </c>
      <c r="G77" s="17" t="s">
        <v>51</v>
      </c>
      <c r="H77" s="18" t="s">
        <v>31</v>
      </c>
      <c r="I77" s="19" t="s">
        <v>133</v>
      </c>
      <c r="J77" s="47"/>
    </row>
    <row r="78" spans="1:10" ht="25.15" customHeight="1" x14ac:dyDescent="0.25">
      <c r="A78" s="15" t="s">
        <v>136</v>
      </c>
      <c r="B78" s="40" t="s">
        <v>1010</v>
      </c>
      <c r="C78" s="17" t="s">
        <v>30</v>
      </c>
      <c r="D78" s="41" t="s">
        <v>26</v>
      </c>
      <c r="E78" s="42" t="s">
        <v>23</v>
      </c>
      <c r="F78" s="17" t="s">
        <v>103</v>
      </c>
      <c r="G78" s="17" t="s">
        <v>79</v>
      </c>
      <c r="H78" s="41" t="s">
        <v>1011</v>
      </c>
      <c r="I78" s="276" t="s">
        <v>1012</v>
      </c>
      <c r="J78" s="27" t="s">
        <v>1299</v>
      </c>
    </row>
    <row r="79" spans="1:10" ht="25.15" customHeight="1" x14ac:dyDescent="0.25">
      <c r="A79" s="15" t="s">
        <v>140</v>
      </c>
      <c r="B79" s="16" t="s">
        <v>141</v>
      </c>
      <c r="C79" s="17" t="s">
        <v>30</v>
      </c>
      <c r="D79" s="18" t="s">
        <v>26</v>
      </c>
      <c r="E79" s="8" t="s">
        <v>23</v>
      </c>
      <c r="F79" s="17" t="s">
        <v>37</v>
      </c>
      <c r="G79" s="17" t="s">
        <v>38</v>
      </c>
      <c r="H79" s="18" t="s">
        <v>142</v>
      </c>
      <c r="I79" s="19" t="s">
        <v>139</v>
      </c>
      <c r="J79" s="27"/>
    </row>
    <row r="80" spans="1:10" ht="25.15" customHeight="1" x14ac:dyDescent="0.25">
      <c r="A80" s="15" t="s">
        <v>140</v>
      </c>
      <c r="B80" s="16" t="s">
        <v>146</v>
      </c>
      <c r="C80" s="17" t="s">
        <v>30</v>
      </c>
      <c r="D80" s="18" t="s">
        <v>26</v>
      </c>
      <c r="E80" s="18" t="s">
        <v>23</v>
      </c>
      <c r="F80" s="17" t="s">
        <v>147</v>
      </c>
      <c r="G80" s="17" t="s">
        <v>148</v>
      </c>
      <c r="H80" s="18" t="s">
        <v>149</v>
      </c>
      <c r="I80" s="19" t="s">
        <v>145</v>
      </c>
      <c r="J80" s="27"/>
    </row>
    <row r="81" spans="1:10" ht="25.15" customHeight="1" x14ac:dyDescent="0.25">
      <c r="A81" s="15" t="s">
        <v>140</v>
      </c>
      <c r="B81" s="16" t="s">
        <v>144</v>
      </c>
      <c r="C81" s="17" t="s">
        <v>30</v>
      </c>
      <c r="D81" s="18" t="s">
        <v>26</v>
      </c>
      <c r="E81" s="8" t="s">
        <v>23</v>
      </c>
      <c r="F81" s="17" t="s">
        <v>37</v>
      </c>
      <c r="G81" s="17" t="s">
        <v>38</v>
      </c>
      <c r="H81" s="18" t="s">
        <v>142</v>
      </c>
      <c r="I81" s="12" t="s">
        <v>143</v>
      </c>
      <c r="J81" s="1"/>
    </row>
    <row r="82" spans="1:10" ht="25.15" customHeight="1" x14ac:dyDescent="0.25">
      <c r="A82" s="15" t="s">
        <v>150</v>
      </c>
      <c r="B82" s="16" t="s">
        <v>151</v>
      </c>
      <c r="C82" s="17" t="s">
        <v>30</v>
      </c>
      <c r="D82" s="18" t="s">
        <v>26</v>
      </c>
      <c r="E82" s="8" t="s">
        <v>23</v>
      </c>
      <c r="F82" s="17" t="s">
        <v>50</v>
      </c>
      <c r="G82" s="17" t="s">
        <v>38</v>
      </c>
      <c r="H82" s="18" t="s">
        <v>31</v>
      </c>
      <c r="I82" s="19" t="s">
        <v>152</v>
      </c>
      <c r="J82" s="1"/>
    </row>
    <row r="83" spans="1:10" ht="25.15" customHeight="1" x14ac:dyDescent="0.25">
      <c r="A83" s="24" t="s">
        <v>158</v>
      </c>
      <c r="B83" s="16" t="s">
        <v>159</v>
      </c>
      <c r="C83" s="17" t="s">
        <v>30</v>
      </c>
      <c r="D83" s="18" t="s">
        <v>26</v>
      </c>
      <c r="E83" s="8" t="s">
        <v>23</v>
      </c>
      <c r="F83" s="17" t="s">
        <v>71</v>
      </c>
      <c r="G83" s="17" t="s">
        <v>48</v>
      </c>
      <c r="H83" s="18" t="s">
        <v>160</v>
      </c>
      <c r="I83" s="12" t="s">
        <v>157</v>
      </c>
      <c r="J83" s="1" t="s">
        <v>1342</v>
      </c>
    </row>
    <row r="84" spans="1:10" ht="25.15" customHeight="1" x14ac:dyDescent="0.25">
      <c r="A84" s="15" t="s">
        <v>213</v>
      </c>
      <c r="B84" s="16" t="s">
        <v>214</v>
      </c>
      <c r="C84" s="17" t="s">
        <v>30</v>
      </c>
      <c r="D84" s="17" t="s">
        <v>26</v>
      </c>
      <c r="E84" s="48" t="s">
        <v>23</v>
      </c>
      <c r="F84" s="17" t="s">
        <v>283</v>
      </c>
      <c r="G84" s="17" t="s">
        <v>233</v>
      </c>
      <c r="H84" s="17" t="s">
        <v>31</v>
      </c>
      <c r="I84" s="52" t="s">
        <v>215</v>
      </c>
      <c r="J84" s="27"/>
    </row>
    <row r="85" spans="1:10" ht="25.15" customHeight="1" x14ac:dyDescent="0.25">
      <c r="A85" s="15" t="s">
        <v>178</v>
      </c>
      <c r="B85" s="16" t="s">
        <v>179</v>
      </c>
      <c r="C85" s="17" t="s">
        <v>30</v>
      </c>
      <c r="D85" s="18" t="s">
        <v>26</v>
      </c>
      <c r="E85" s="8" t="s">
        <v>23</v>
      </c>
      <c r="F85" s="17" t="s">
        <v>32</v>
      </c>
      <c r="G85" s="17" t="s">
        <v>33</v>
      </c>
      <c r="H85" s="18" t="s">
        <v>31</v>
      </c>
      <c r="I85" s="19" t="s">
        <v>177</v>
      </c>
      <c r="J85" s="27"/>
    </row>
    <row r="86" spans="1:10" ht="25.15" customHeight="1" x14ac:dyDescent="0.25">
      <c r="A86" s="15" t="s">
        <v>175</v>
      </c>
      <c r="B86" s="16" t="s">
        <v>176</v>
      </c>
      <c r="C86" s="17" t="s">
        <v>30</v>
      </c>
      <c r="D86" s="18" t="s">
        <v>26</v>
      </c>
      <c r="E86" s="8" t="s">
        <v>23</v>
      </c>
      <c r="F86" s="17" t="s">
        <v>32</v>
      </c>
      <c r="G86" s="17" t="s">
        <v>25</v>
      </c>
      <c r="H86" s="18" t="s">
        <v>31</v>
      </c>
      <c r="I86" s="19" t="s">
        <v>174</v>
      </c>
      <c r="J86" s="27"/>
    </row>
    <row r="87" spans="1:10" ht="25.15" customHeight="1" x14ac:dyDescent="0.25">
      <c r="A87" s="15" t="s">
        <v>216</v>
      </c>
      <c r="B87" s="40" t="s">
        <v>217</v>
      </c>
      <c r="C87" s="17" t="s">
        <v>30</v>
      </c>
      <c r="D87" s="41" t="s">
        <v>26</v>
      </c>
      <c r="E87" s="42" t="s">
        <v>23</v>
      </c>
      <c r="F87" s="17" t="s">
        <v>348</v>
      </c>
      <c r="G87" s="17" t="s">
        <v>79</v>
      </c>
      <c r="H87" s="41" t="s">
        <v>36</v>
      </c>
      <c r="I87" s="52" t="s">
        <v>218</v>
      </c>
      <c r="J87" s="44"/>
    </row>
    <row r="88" spans="1:10" ht="25.15" customHeight="1" x14ac:dyDescent="0.25">
      <c r="A88" s="15" t="s">
        <v>216</v>
      </c>
      <c r="B88" s="40" t="s">
        <v>219</v>
      </c>
      <c r="C88" s="17" t="s">
        <v>30</v>
      </c>
      <c r="D88" s="41" t="s">
        <v>26</v>
      </c>
      <c r="E88" s="42" t="s">
        <v>23</v>
      </c>
      <c r="F88" s="17" t="s">
        <v>993</v>
      </c>
      <c r="G88" s="17" t="s">
        <v>474</v>
      </c>
      <c r="H88" s="41" t="s">
        <v>36</v>
      </c>
      <c r="I88" s="49" t="s">
        <v>220</v>
      </c>
      <c r="J88" s="44" t="s">
        <v>1464</v>
      </c>
    </row>
    <row r="89" spans="1:10" ht="25.15" customHeight="1" x14ac:dyDescent="0.25">
      <c r="A89" s="15" t="s">
        <v>181</v>
      </c>
      <c r="B89" s="23" t="s">
        <v>185</v>
      </c>
      <c r="C89" s="17" t="s">
        <v>30</v>
      </c>
      <c r="D89" s="18" t="s">
        <v>26</v>
      </c>
      <c r="E89" s="8" t="s">
        <v>23</v>
      </c>
      <c r="F89" s="17" t="s">
        <v>50</v>
      </c>
      <c r="G89" s="17" t="s">
        <v>38</v>
      </c>
      <c r="H89" s="18" t="s">
        <v>36</v>
      </c>
      <c r="I89" s="19" t="s">
        <v>184</v>
      </c>
      <c r="J89" s="27" t="s">
        <v>1341</v>
      </c>
    </row>
    <row r="90" spans="1:10" ht="25.15" customHeight="1" x14ac:dyDescent="0.25">
      <c r="A90" s="15" t="s">
        <v>167</v>
      </c>
      <c r="B90" s="16" t="s">
        <v>173</v>
      </c>
      <c r="C90" s="17" t="s">
        <v>30</v>
      </c>
      <c r="D90" s="18" t="s">
        <v>26</v>
      </c>
      <c r="E90" s="8" t="s">
        <v>23</v>
      </c>
      <c r="F90" s="17" t="s">
        <v>27</v>
      </c>
      <c r="G90" s="17" t="s">
        <v>86</v>
      </c>
      <c r="H90" s="18" t="s">
        <v>36</v>
      </c>
      <c r="I90" s="19" t="s">
        <v>172</v>
      </c>
      <c r="J90" s="44"/>
    </row>
    <row r="91" spans="1:10" ht="25.15" customHeight="1" x14ac:dyDescent="0.25">
      <c r="A91" s="15" t="s">
        <v>167</v>
      </c>
      <c r="B91" s="23" t="s">
        <v>168</v>
      </c>
      <c r="C91" s="17" t="s">
        <v>30</v>
      </c>
      <c r="D91" s="18" t="s">
        <v>26</v>
      </c>
      <c r="E91" s="18" t="s">
        <v>23</v>
      </c>
      <c r="F91" s="17" t="s">
        <v>111</v>
      </c>
      <c r="G91" s="17" t="s">
        <v>86</v>
      </c>
      <c r="H91" s="18" t="s">
        <v>169</v>
      </c>
      <c r="I91" s="12" t="s">
        <v>166</v>
      </c>
      <c r="J91" s="5"/>
    </row>
    <row r="92" spans="1:10" ht="25.15" customHeight="1" x14ac:dyDescent="0.3">
      <c r="A92" s="440" t="s">
        <v>15</v>
      </c>
      <c r="B92" s="441"/>
      <c r="C92" s="441"/>
      <c r="D92" s="441"/>
      <c r="E92" s="441"/>
      <c r="F92" s="441"/>
      <c r="G92" s="441"/>
      <c r="H92" s="441"/>
      <c r="I92" s="441"/>
      <c r="J92" s="442"/>
    </row>
    <row r="93" spans="1:10" ht="25.15" customHeight="1" x14ac:dyDescent="0.25">
      <c r="A93" s="15" t="s">
        <v>28</v>
      </c>
      <c r="B93" s="16" t="s">
        <v>35</v>
      </c>
      <c r="C93" s="17" t="s">
        <v>30</v>
      </c>
      <c r="D93" s="18" t="s">
        <v>26</v>
      </c>
      <c r="E93" s="18" t="s">
        <v>23</v>
      </c>
      <c r="F93" s="17" t="s">
        <v>37</v>
      </c>
      <c r="G93" s="17" t="s">
        <v>38</v>
      </c>
      <c r="H93" s="18" t="s">
        <v>36</v>
      </c>
      <c r="I93" s="12" t="s">
        <v>1330</v>
      </c>
      <c r="J93" s="27"/>
    </row>
    <row r="94" spans="1:10" ht="25.15" customHeight="1" x14ac:dyDescent="0.25">
      <c r="A94" s="15" t="s">
        <v>45</v>
      </c>
      <c r="B94" s="16" t="s">
        <v>46</v>
      </c>
      <c r="C94" s="17" t="s">
        <v>30</v>
      </c>
      <c r="D94" s="18" t="s">
        <v>26</v>
      </c>
      <c r="E94" s="18" t="s">
        <v>23</v>
      </c>
      <c r="F94" s="17" t="s">
        <v>47</v>
      </c>
      <c r="G94" s="17" t="s">
        <v>48</v>
      </c>
      <c r="H94" s="18" t="s">
        <v>36</v>
      </c>
      <c r="I94" s="12" t="s">
        <v>44</v>
      </c>
      <c r="J94" s="27" t="s">
        <v>1340</v>
      </c>
    </row>
    <row r="95" spans="1:10" ht="25.15" customHeight="1" x14ac:dyDescent="0.25">
      <c r="A95" s="15" t="s">
        <v>45</v>
      </c>
      <c r="B95" s="16" t="s">
        <v>52</v>
      </c>
      <c r="C95" s="17" t="s">
        <v>30</v>
      </c>
      <c r="D95" s="18" t="s">
        <v>26</v>
      </c>
      <c r="E95" s="18" t="s">
        <v>23</v>
      </c>
      <c r="F95" s="17" t="s">
        <v>50</v>
      </c>
      <c r="G95" s="17" t="s">
        <v>51</v>
      </c>
      <c r="H95" s="18" t="s">
        <v>31</v>
      </c>
      <c r="I95" s="19" t="s">
        <v>49</v>
      </c>
      <c r="J95" s="61" t="s">
        <v>1339</v>
      </c>
    </row>
    <row r="96" spans="1:10" ht="25.15" customHeight="1" x14ac:dyDescent="0.25">
      <c r="A96" s="32" t="s">
        <v>54</v>
      </c>
      <c r="B96" s="33" t="s">
        <v>56</v>
      </c>
      <c r="C96" s="17" t="s">
        <v>30</v>
      </c>
      <c r="D96" s="18" t="s">
        <v>26</v>
      </c>
      <c r="E96" s="18" t="s">
        <v>23</v>
      </c>
      <c r="F96" s="17" t="s">
        <v>41</v>
      </c>
      <c r="G96" s="17" t="s">
        <v>42</v>
      </c>
      <c r="H96" s="18" t="s">
        <v>36</v>
      </c>
      <c r="I96" s="12" t="s">
        <v>57</v>
      </c>
      <c r="J96" s="27"/>
    </row>
    <row r="97" spans="1:10" ht="25.15" customHeight="1" x14ac:dyDescent="0.25">
      <c r="A97" s="15" t="s">
        <v>54</v>
      </c>
      <c r="B97" s="16" t="s">
        <v>60</v>
      </c>
      <c r="C97" s="17" t="s">
        <v>30</v>
      </c>
      <c r="D97" s="18" t="s">
        <v>26</v>
      </c>
      <c r="E97" s="8" t="s">
        <v>23</v>
      </c>
      <c r="F97" s="17" t="s">
        <v>50</v>
      </c>
      <c r="G97" s="17" t="s">
        <v>51</v>
      </c>
      <c r="H97" s="18" t="s">
        <v>36</v>
      </c>
      <c r="I97" s="12" t="s">
        <v>1173</v>
      </c>
      <c r="J97" s="27"/>
    </row>
    <row r="98" spans="1:10" ht="25.15" customHeight="1" x14ac:dyDescent="0.25">
      <c r="A98" s="15" t="s">
        <v>54</v>
      </c>
      <c r="B98" s="16" t="s">
        <v>63</v>
      </c>
      <c r="C98" s="17" t="s">
        <v>58</v>
      </c>
      <c r="D98" s="18" t="s">
        <v>59</v>
      </c>
      <c r="E98" s="18" t="s">
        <v>23</v>
      </c>
      <c r="F98" s="17" t="s">
        <v>61</v>
      </c>
      <c r="G98" s="17" t="s">
        <v>62</v>
      </c>
      <c r="H98" s="18" t="s">
        <v>36</v>
      </c>
      <c r="I98" s="12" t="s">
        <v>1318</v>
      </c>
      <c r="J98" s="27"/>
    </row>
    <row r="99" spans="1:10" ht="25.15" customHeight="1" x14ac:dyDescent="0.25">
      <c r="A99" s="15" t="s">
        <v>54</v>
      </c>
      <c r="B99" s="16" t="s">
        <v>68</v>
      </c>
      <c r="C99" s="17" t="s">
        <v>30</v>
      </c>
      <c r="D99" s="18" t="s">
        <v>26</v>
      </c>
      <c r="E99" s="18" t="s">
        <v>23</v>
      </c>
      <c r="F99" s="17" t="s">
        <v>32</v>
      </c>
      <c r="G99" s="17" t="s">
        <v>25</v>
      </c>
      <c r="H99" s="18" t="s">
        <v>36</v>
      </c>
      <c r="I99" s="12" t="s">
        <v>67</v>
      </c>
      <c r="J99" s="27" t="s">
        <v>1331</v>
      </c>
    </row>
    <row r="100" spans="1:10" ht="25.15" customHeight="1" x14ac:dyDescent="0.25">
      <c r="A100" s="24" t="s">
        <v>109</v>
      </c>
      <c r="B100" s="16" t="s">
        <v>110</v>
      </c>
      <c r="C100" s="17" t="s">
        <v>30</v>
      </c>
      <c r="D100" s="18" t="s">
        <v>26</v>
      </c>
      <c r="E100" s="8" t="s">
        <v>23</v>
      </c>
      <c r="F100" s="25" t="s">
        <v>111</v>
      </c>
      <c r="G100" s="25" t="s">
        <v>42</v>
      </c>
      <c r="H100" s="26" t="s">
        <v>36</v>
      </c>
      <c r="I100" s="19" t="s">
        <v>113</v>
      </c>
      <c r="J100" s="27" t="s">
        <v>1315</v>
      </c>
    </row>
    <row r="101" spans="1:10" ht="25.15" customHeight="1" x14ac:dyDescent="0.25">
      <c r="A101" s="24" t="s">
        <v>109</v>
      </c>
      <c r="B101" s="16" t="s">
        <v>115</v>
      </c>
      <c r="C101" s="17" t="s">
        <v>30</v>
      </c>
      <c r="D101" s="18" t="s">
        <v>26</v>
      </c>
      <c r="E101" s="8" t="s">
        <v>23</v>
      </c>
      <c r="F101" s="17" t="s">
        <v>71</v>
      </c>
      <c r="G101" s="17" t="s">
        <v>33</v>
      </c>
      <c r="H101" s="26" t="s">
        <v>116</v>
      </c>
      <c r="I101" s="12" t="s">
        <v>117</v>
      </c>
      <c r="J101" s="27"/>
    </row>
    <row r="102" spans="1:10" ht="25.15" customHeight="1" x14ac:dyDescent="0.25">
      <c r="A102" s="15" t="s">
        <v>118</v>
      </c>
      <c r="B102" s="16" t="s">
        <v>125</v>
      </c>
      <c r="C102" s="17" t="s">
        <v>30</v>
      </c>
      <c r="D102" s="18" t="s">
        <v>26</v>
      </c>
      <c r="E102" s="8" t="s">
        <v>23</v>
      </c>
      <c r="F102" s="17" t="s">
        <v>71</v>
      </c>
      <c r="G102" s="17" t="s">
        <v>48</v>
      </c>
      <c r="H102" s="21" t="s">
        <v>124</v>
      </c>
      <c r="I102" s="12" t="s">
        <v>1338</v>
      </c>
      <c r="J102" s="27" t="s">
        <v>194</v>
      </c>
    </row>
    <row r="103" spans="1:10" ht="25.15" customHeight="1" x14ac:dyDescent="0.25">
      <c r="A103" s="15" t="s">
        <v>136</v>
      </c>
      <c r="B103" s="16" t="s">
        <v>138</v>
      </c>
      <c r="C103" s="17" t="s">
        <v>30</v>
      </c>
      <c r="D103" s="18" t="s">
        <v>26</v>
      </c>
      <c r="E103" s="8" t="s">
        <v>23</v>
      </c>
      <c r="F103" s="17" t="s">
        <v>27</v>
      </c>
      <c r="G103" s="17" t="s">
        <v>25</v>
      </c>
      <c r="H103" s="18" t="s">
        <v>36</v>
      </c>
      <c r="I103" s="12" t="s">
        <v>137</v>
      </c>
      <c r="J103" s="27"/>
    </row>
    <row r="104" spans="1:10" ht="25.15" customHeight="1" x14ac:dyDescent="0.25">
      <c r="A104" s="24" t="s">
        <v>158</v>
      </c>
      <c r="B104" s="16" t="s">
        <v>161</v>
      </c>
      <c r="C104" s="17" t="s">
        <v>30</v>
      </c>
      <c r="D104" s="18" t="s">
        <v>26</v>
      </c>
      <c r="E104" s="8" t="s">
        <v>23</v>
      </c>
      <c r="F104" s="17" t="s">
        <v>163</v>
      </c>
      <c r="G104" s="17" t="s">
        <v>164</v>
      </c>
      <c r="H104" s="18" t="s">
        <v>165</v>
      </c>
      <c r="I104" s="12" t="s">
        <v>162</v>
      </c>
      <c r="J104" s="27"/>
    </row>
    <row r="105" spans="1:10" ht="25.15" customHeight="1" x14ac:dyDescent="0.3">
      <c r="A105" s="440" t="s">
        <v>20</v>
      </c>
      <c r="B105" s="441"/>
      <c r="C105" s="441"/>
      <c r="D105" s="441"/>
      <c r="E105" s="441"/>
      <c r="F105" s="441"/>
      <c r="G105" s="441"/>
      <c r="H105" s="441"/>
      <c r="I105" s="441"/>
      <c r="J105" s="442"/>
    </row>
    <row r="106" spans="1:10" ht="25.15" customHeight="1" x14ac:dyDescent="0.25">
      <c r="A106" s="4" t="s">
        <v>54</v>
      </c>
      <c r="B106" s="16" t="s">
        <v>64</v>
      </c>
      <c r="C106" s="6" t="s">
        <v>30</v>
      </c>
      <c r="D106" s="7" t="s">
        <v>26</v>
      </c>
      <c r="E106" s="7" t="s">
        <v>24</v>
      </c>
      <c r="F106" s="16" t="s">
        <v>189</v>
      </c>
      <c r="G106" s="38" t="s">
        <v>191</v>
      </c>
      <c r="H106" s="7" t="s">
        <v>36</v>
      </c>
      <c r="I106" s="12" t="s">
        <v>1317</v>
      </c>
      <c r="J106" s="1"/>
    </row>
    <row r="107" spans="1:10" ht="25.15" customHeight="1" x14ac:dyDescent="0.25">
      <c r="A107" s="4" t="s">
        <v>100</v>
      </c>
      <c r="B107" s="16" t="s">
        <v>102</v>
      </c>
      <c r="C107" s="6" t="s">
        <v>30</v>
      </c>
      <c r="D107" s="7" t="s">
        <v>26</v>
      </c>
      <c r="E107" s="8" t="s">
        <v>24</v>
      </c>
      <c r="F107" s="16" t="s">
        <v>32</v>
      </c>
      <c r="G107" s="16" t="s">
        <v>25</v>
      </c>
      <c r="H107" s="9" t="s">
        <v>104</v>
      </c>
      <c r="I107" s="12" t="s">
        <v>1316</v>
      </c>
      <c r="J107" s="1" t="str">
        <f>$J$28</f>
        <v>English test: all components B2 (reading, writing, listening)</v>
      </c>
    </row>
    <row r="108" spans="1:10" ht="25.15" customHeight="1" x14ac:dyDescent="0.25">
      <c r="A108" s="4" t="s">
        <v>128</v>
      </c>
      <c r="B108" s="16" t="s">
        <v>1297</v>
      </c>
      <c r="C108" s="10" t="s">
        <v>129</v>
      </c>
      <c r="D108" s="11" t="s">
        <v>130</v>
      </c>
      <c r="E108" s="8" t="s">
        <v>24</v>
      </c>
      <c r="F108" s="17" t="s">
        <v>27</v>
      </c>
      <c r="G108" s="17" t="s">
        <v>131</v>
      </c>
      <c r="H108" s="9" t="s">
        <v>31</v>
      </c>
      <c r="I108" s="12" t="s">
        <v>132</v>
      </c>
      <c r="J108" s="20" t="s">
        <v>1337</v>
      </c>
    </row>
    <row r="109" spans="1:10" ht="25.15" customHeight="1" x14ac:dyDescent="0.25">
      <c r="A109" s="4" t="s">
        <v>136</v>
      </c>
      <c r="B109" s="16" t="s">
        <v>138</v>
      </c>
      <c r="C109" s="6" t="s">
        <v>30</v>
      </c>
      <c r="D109" s="7" t="s">
        <v>26</v>
      </c>
      <c r="E109" s="8" t="s">
        <v>24</v>
      </c>
      <c r="F109" s="17" t="s">
        <v>27</v>
      </c>
      <c r="G109" s="17" t="s">
        <v>25</v>
      </c>
      <c r="H109" s="7" t="s">
        <v>36</v>
      </c>
      <c r="I109" s="12" t="s">
        <v>137</v>
      </c>
      <c r="J109" s="1" t="s">
        <v>1140</v>
      </c>
    </row>
    <row r="110" spans="1:10" ht="25.15" customHeight="1" x14ac:dyDescent="0.25">
      <c r="A110" s="4" t="s">
        <v>167</v>
      </c>
      <c r="B110" s="16" t="s">
        <v>171</v>
      </c>
      <c r="C110" s="6" t="s">
        <v>30</v>
      </c>
      <c r="D110" s="7" t="s">
        <v>26</v>
      </c>
      <c r="E110" s="8" t="s">
        <v>24</v>
      </c>
      <c r="F110" s="17" t="s">
        <v>41</v>
      </c>
      <c r="G110" s="17" t="s">
        <v>42</v>
      </c>
      <c r="H110" s="7" t="s">
        <v>36</v>
      </c>
      <c r="I110" s="12" t="s">
        <v>1334</v>
      </c>
      <c r="J110" s="1"/>
    </row>
    <row r="111" spans="1:10" ht="25.15" customHeight="1" x14ac:dyDescent="0.3">
      <c r="A111" s="440" t="s">
        <v>21</v>
      </c>
      <c r="B111" s="441"/>
      <c r="C111" s="441"/>
      <c r="D111" s="441"/>
      <c r="E111" s="441"/>
      <c r="F111" s="441"/>
      <c r="G111" s="441"/>
      <c r="H111" s="441"/>
      <c r="I111" s="441"/>
      <c r="J111" s="442"/>
    </row>
    <row r="112" spans="1:10" ht="25.15" customHeight="1" x14ac:dyDescent="0.25">
      <c r="A112" s="15" t="s">
        <v>203</v>
      </c>
      <c r="B112" s="16" t="s">
        <v>1151</v>
      </c>
      <c r="C112" s="17" t="s">
        <v>58</v>
      </c>
      <c r="D112" s="18" t="s">
        <v>59</v>
      </c>
      <c r="E112" s="18" t="s">
        <v>351</v>
      </c>
      <c r="F112" s="17" t="s">
        <v>1296</v>
      </c>
      <c r="G112" s="17" t="s">
        <v>1165</v>
      </c>
      <c r="H112" s="18" t="s">
        <v>36</v>
      </c>
      <c r="I112" s="12" t="s">
        <v>1295</v>
      </c>
      <c r="J112" s="1"/>
    </row>
    <row r="113" spans="1:10" ht="25.15" customHeight="1" x14ac:dyDescent="0.25">
      <c r="A113" s="32" t="s">
        <v>54</v>
      </c>
      <c r="B113" s="33" t="s">
        <v>56</v>
      </c>
      <c r="C113" s="17" t="s">
        <v>58</v>
      </c>
      <c r="D113" s="18" t="s">
        <v>59</v>
      </c>
      <c r="E113" s="18" t="s">
        <v>24</v>
      </c>
      <c r="F113" s="17" t="s">
        <v>41</v>
      </c>
      <c r="G113" s="17" t="s">
        <v>42</v>
      </c>
      <c r="H113" s="18" t="s">
        <v>36</v>
      </c>
      <c r="I113" s="12" t="s">
        <v>57</v>
      </c>
      <c r="J113" s="20"/>
    </row>
    <row r="114" spans="1:10" ht="25.15" customHeight="1" x14ac:dyDescent="0.25">
      <c r="A114" s="15" t="s">
        <v>69</v>
      </c>
      <c r="B114" s="16" t="s">
        <v>70</v>
      </c>
      <c r="C114" s="17" t="s">
        <v>30</v>
      </c>
      <c r="D114" s="18" t="s">
        <v>26</v>
      </c>
      <c r="E114" s="8" t="s">
        <v>24</v>
      </c>
      <c r="F114" s="17" t="s">
        <v>71</v>
      </c>
      <c r="G114" s="17" t="s">
        <v>38</v>
      </c>
      <c r="H114" s="18" t="s">
        <v>36</v>
      </c>
      <c r="I114" s="12" t="s">
        <v>1319</v>
      </c>
      <c r="J114" s="27"/>
    </row>
    <row r="115" spans="1:10" ht="25.15" customHeight="1" x14ac:dyDescent="0.25">
      <c r="A115" s="15" t="s">
        <v>98</v>
      </c>
      <c r="B115" s="16" t="s">
        <v>99</v>
      </c>
      <c r="C115" s="17" t="s">
        <v>30</v>
      </c>
      <c r="D115" s="18" t="s">
        <v>26</v>
      </c>
      <c r="E115" s="8" t="s">
        <v>24</v>
      </c>
      <c r="F115" s="17" t="s">
        <v>37</v>
      </c>
      <c r="G115" s="17" t="s">
        <v>37</v>
      </c>
      <c r="H115" s="18" t="s">
        <v>36</v>
      </c>
      <c r="I115" s="12" t="s">
        <v>1336</v>
      </c>
      <c r="J115" s="27"/>
    </row>
    <row r="116" spans="1:10" ht="25.15" customHeight="1" x14ac:dyDescent="0.25">
      <c r="A116" s="15" t="s">
        <v>100</v>
      </c>
      <c r="B116" s="16" t="s">
        <v>102</v>
      </c>
      <c r="C116" s="17" t="s">
        <v>30</v>
      </c>
      <c r="D116" s="18" t="s">
        <v>26</v>
      </c>
      <c r="E116" s="8" t="s">
        <v>24</v>
      </c>
      <c r="F116" s="16" t="s">
        <v>32</v>
      </c>
      <c r="G116" s="16" t="s">
        <v>25</v>
      </c>
      <c r="H116" s="21" t="s">
        <v>104</v>
      </c>
      <c r="I116" s="12" t="s">
        <v>1316</v>
      </c>
      <c r="J116" s="27" t="str">
        <f>$J$28</f>
        <v>English test: all components B2 (reading, writing, listening)</v>
      </c>
    </row>
    <row r="117" spans="1:10" ht="25.15" customHeight="1" x14ac:dyDescent="0.25">
      <c r="A117" s="22" t="s">
        <v>100</v>
      </c>
      <c r="B117" s="23" t="s">
        <v>106</v>
      </c>
      <c r="C117" s="17" t="s">
        <v>30</v>
      </c>
      <c r="D117" s="18" t="s">
        <v>26</v>
      </c>
      <c r="E117" s="8" t="s">
        <v>24</v>
      </c>
      <c r="F117" s="17" t="s">
        <v>107</v>
      </c>
      <c r="G117" s="17" t="s">
        <v>108</v>
      </c>
      <c r="H117" s="21" t="s">
        <v>104</v>
      </c>
      <c r="I117" s="19" t="s">
        <v>105</v>
      </c>
      <c r="J117" s="27" t="s">
        <v>1326</v>
      </c>
    </row>
    <row r="118" spans="1:10" ht="25.15" customHeight="1" x14ac:dyDescent="0.25">
      <c r="A118" s="24" t="s">
        <v>109</v>
      </c>
      <c r="B118" s="16" t="s">
        <v>110</v>
      </c>
      <c r="C118" s="17" t="s">
        <v>30</v>
      </c>
      <c r="D118" s="18" t="s">
        <v>26</v>
      </c>
      <c r="E118" s="8" t="s">
        <v>24</v>
      </c>
      <c r="F118" s="25" t="s">
        <v>111</v>
      </c>
      <c r="G118" s="25" t="s">
        <v>42</v>
      </c>
      <c r="H118" s="26" t="s">
        <v>36</v>
      </c>
      <c r="I118" s="19" t="s">
        <v>113</v>
      </c>
      <c r="J118" s="27" t="s">
        <v>1315</v>
      </c>
    </row>
    <row r="119" spans="1:10" ht="25.15" customHeight="1" x14ac:dyDescent="0.25">
      <c r="A119" s="15" t="s">
        <v>167</v>
      </c>
      <c r="B119" s="16" t="s">
        <v>171</v>
      </c>
      <c r="C119" s="17" t="s">
        <v>30</v>
      </c>
      <c r="D119" s="18" t="s">
        <v>26</v>
      </c>
      <c r="E119" s="8" t="s">
        <v>24</v>
      </c>
      <c r="F119" s="17" t="s">
        <v>41</v>
      </c>
      <c r="G119" s="17" t="s">
        <v>42</v>
      </c>
      <c r="H119" s="18" t="s">
        <v>36</v>
      </c>
      <c r="I119" s="12" t="s">
        <v>1334</v>
      </c>
      <c r="J119" s="27"/>
    </row>
    <row r="120" spans="1:10" ht="30" customHeight="1" x14ac:dyDescent="0.25">
      <c r="A120" s="15" t="s">
        <v>1301</v>
      </c>
      <c r="B120" s="16" t="s">
        <v>1302</v>
      </c>
      <c r="C120" s="17" t="s">
        <v>58</v>
      </c>
      <c r="D120" s="18" t="s">
        <v>59</v>
      </c>
      <c r="E120" s="266" t="s">
        <v>565</v>
      </c>
      <c r="F120" s="17" t="s">
        <v>1006</v>
      </c>
      <c r="G120" s="17" t="s">
        <v>349</v>
      </c>
      <c r="H120" s="18" t="s">
        <v>31</v>
      </c>
      <c r="I120" s="12" t="s">
        <v>1304</v>
      </c>
      <c r="J120" s="27" t="s">
        <v>1303</v>
      </c>
    </row>
    <row r="121" spans="1:10" ht="25.15" customHeight="1" x14ac:dyDescent="0.3">
      <c r="A121" s="440" t="s">
        <v>15</v>
      </c>
      <c r="B121" s="441"/>
      <c r="C121" s="441"/>
      <c r="D121" s="441"/>
      <c r="E121" s="441"/>
      <c r="F121" s="441"/>
      <c r="G121" s="441"/>
      <c r="H121" s="441"/>
      <c r="I121" s="441"/>
      <c r="J121" s="442"/>
    </row>
    <row r="122" spans="1:10" ht="25.15" customHeight="1" x14ac:dyDescent="0.25">
      <c r="A122" s="15" t="s">
        <v>54</v>
      </c>
      <c r="B122" s="16" t="s">
        <v>68</v>
      </c>
      <c r="C122" s="17" t="s">
        <v>30</v>
      </c>
      <c r="D122" s="18" t="s">
        <v>26</v>
      </c>
      <c r="E122" s="18" t="s">
        <v>24</v>
      </c>
      <c r="F122" s="17" t="s">
        <v>32</v>
      </c>
      <c r="G122" s="17" t="s">
        <v>25</v>
      </c>
      <c r="H122" s="18" t="s">
        <v>36</v>
      </c>
      <c r="I122" s="12" t="s">
        <v>67</v>
      </c>
      <c r="J122" s="20" t="s">
        <v>1331</v>
      </c>
    </row>
    <row r="123" spans="1:10" s="65" customFormat="1" ht="25.15" customHeight="1" x14ac:dyDescent="0.25">
      <c r="A123" s="15" t="s">
        <v>82</v>
      </c>
      <c r="B123" s="16" t="s">
        <v>88</v>
      </c>
      <c r="C123" s="274" t="s">
        <v>30</v>
      </c>
      <c r="D123" s="273" t="s">
        <v>26</v>
      </c>
      <c r="E123" s="275" t="s">
        <v>24</v>
      </c>
      <c r="F123" s="274" t="s">
        <v>71</v>
      </c>
      <c r="G123" s="274" t="s">
        <v>51</v>
      </c>
      <c r="H123" s="273" t="s">
        <v>89</v>
      </c>
      <c r="I123" s="12" t="s">
        <v>1335</v>
      </c>
      <c r="J123" s="56"/>
    </row>
    <row r="124" spans="1:10" ht="25.15" customHeight="1" x14ac:dyDescent="0.25">
      <c r="A124" s="15" t="s">
        <v>100</v>
      </c>
      <c r="B124" s="16" t="s">
        <v>102</v>
      </c>
      <c r="C124" s="17" t="s">
        <v>30</v>
      </c>
      <c r="D124" s="18" t="s">
        <v>26</v>
      </c>
      <c r="E124" s="8" t="s">
        <v>24</v>
      </c>
      <c r="F124" s="16" t="s">
        <v>32</v>
      </c>
      <c r="G124" s="16" t="s">
        <v>25</v>
      </c>
      <c r="H124" s="21" t="s">
        <v>104</v>
      </c>
      <c r="I124" s="12" t="s">
        <v>1316</v>
      </c>
      <c r="J124" s="27" t="str">
        <f>$J$28</f>
        <v>English test: all components B2 (reading, writing, listening)</v>
      </c>
    </row>
    <row r="125" spans="1:10" ht="25.15" customHeight="1" x14ac:dyDescent="0.25">
      <c r="A125" s="15" t="s">
        <v>136</v>
      </c>
      <c r="B125" s="16" t="s">
        <v>138</v>
      </c>
      <c r="C125" s="17" t="s">
        <v>30</v>
      </c>
      <c r="D125" s="18" t="s">
        <v>26</v>
      </c>
      <c r="E125" s="8" t="s">
        <v>24</v>
      </c>
      <c r="F125" s="17" t="s">
        <v>27</v>
      </c>
      <c r="G125" s="17" t="s">
        <v>25</v>
      </c>
      <c r="H125" s="18" t="s">
        <v>36</v>
      </c>
      <c r="I125" s="12" t="s">
        <v>137</v>
      </c>
      <c r="J125" s="27" t="s">
        <v>1140</v>
      </c>
    </row>
    <row r="126" spans="1:10" ht="25.15" customHeight="1" x14ac:dyDescent="0.25">
      <c r="A126" s="24" t="s">
        <v>158</v>
      </c>
      <c r="B126" s="16" t="s">
        <v>161</v>
      </c>
      <c r="C126" s="17" t="s">
        <v>30</v>
      </c>
      <c r="D126" s="18" t="s">
        <v>26</v>
      </c>
      <c r="E126" s="8" t="s">
        <v>24</v>
      </c>
      <c r="F126" s="17" t="s">
        <v>163</v>
      </c>
      <c r="G126" s="17" t="s">
        <v>164</v>
      </c>
      <c r="H126" s="18" t="s">
        <v>165</v>
      </c>
      <c r="I126" s="12" t="s">
        <v>162</v>
      </c>
      <c r="J126" s="27"/>
    </row>
    <row r="127" spans="1:10" ht="25.15" customHeight="1" x14ac:dyDescent="0.25">
      <c r="A127" s="15" t="s">
        <v>167</v>
      </c>
      <c r="B127" s="16" t="s">
        <v>171</v>
      </c>
      <c r="C127" s="17" t="s">
        <v>30</v>
      </c>
      <c r="D127" s="18" t="s">
        <v>26</v>
      </c>
      <c r="E127" s="8" t="s">
        <v>24</v>
      </c>
      <c r="F127" s="17" t="s">
        <v>41</v>
      </c>
      <c r="G127" s="17" t="s">
        <v>42</v>
      </c>
      <c r="H127" s="18" t="s">
        <v>36</v>
      </c>
      <c r="I127" s="12" t="s">
        <v>1334</v>
      </c>
      <c r="J127" s="27"/>
    </row>
    <row r="128" spans="1:10" ht="25.15" customHeight="1" x14ac:dyDescent="0.3">
      <c r="A128" s="440" t="s">
        <v>22</v>
      </c>
      <c r="B128" s="441"/>
      <c r="C128" s="441"/>
      <c r="D128" s="441"/>
      <c r="E128" s="441"/>
      <c r="F128" s="441"/>
      <c r="G128" s="441"/>
      <c r="H128" s="441"/>
      <c r="I128" s="441"/>
      <c r="J128" s="442"/>
    </row>
    <row r="129" spans="1:10" ht="25.15" customHeight="1" x14ac:dyDescent="0.25">
      <c r="A129" s="15" t="s">
        <v>28</v>
      </c>
      <c r="B129" s="30" t="s">
        <v>29</v>
      </c>
      <c r="C129" s="17" t="s">
        <v>30</v>
      </c>
      <c r="D129" s="18" t="s">
        <v>26</v>
      </c>
      <c r="E129" s="18" t="s">
        <v>24</v>
      </c>
      <c r="F129" s="17" t="s">
        <v>32</v>
      </c>
      <c r="G129" s="17" t="s">
        <v>33</v>
      </c>
      <c r="H129" s="18" t="s">
        <v>31</v>
      </c>
      <c r="I129" s="12" t="s">
        <v>34</v>
      </c>
      <c r="J129" s="27"/>
    </row>
    <row r="130" spans="1:10" ht="25.15" customHeight="1" x14ac:dyDescent="0.25">
      <c r="A130" s="15" t="s">
        <v>39</v>
      </c>
      <c r="B130" s="16" t="s">
        <v>40</v>
      </c>
      <c r="C130" s="17" t="s">
        <v>30</v>
      </c>
      <c r="D130" s="18" t="s">
        <v>26</v>
      </c>
      <c r="E130" s="18" t="s">
        <v>24</v>
      </c>
      <c r="F130" s="17" t="s">
        <v>41</v>
      </c>
      <c r="G130" s="17" t="s">
        <v>42</v>
      </c>
      <c r="H130" s="18" t="s">
        <v>36</v>
      </c>
      <c r="I130" s="12" t="s">
        <v>43</v>
      </c>
      <c r="J130" s="52" t="s">
        <v>1333</v>
      </c>
    </row>
    <row r="131" spans="1:10" ht="25.15" customHeight="1" x14ac:dyDescent="0.25">
      <c r="A131" s="22" t="s">
        <v>54</v>
      </c>
      <c r="B131" s="23" t="s">
        <v>55</v>
      </c>
      <c r="C131" s="17" t="s">
        <v>30</v>
      </c>
      <c r="D131" s="18" t="s">
        <v>26</v>
      </c>
      <c r="E131" s="18" t="s">
        <v>24</v>
      </c>
      <c r="F131" s="17" t="s">
        <v>41</v>
      </c>
      <c r="G131" s="17" t="s">
        <v>48</v>
      </c>
      <c r="H131" s="18" t="s">
        <v>36</v>
      </c>
      <c r="I131" s="12" t="s">
        <v>53</v>
      </c>
      <c r="J131" s="27"/>
    </row>
    <row r="132" spans="1:10" ht="25.15" customHeight="1" x14ac:dyDescent="0.25">
      <c r="A132" s="15" t="s">
        <v>54</v>
      </c>
      <c r="B132" s="16" t="s">
        <v>65</v>
      </c>
      <c r="C132" s="17" t="s">
        <v>30</v>
      </c>
      <c r="D132" s="18" t="s">
        <v>26</v>
      </c>
      <c r="E132" s="8" t="s">
        <v>24</v>
      </c>
      <c r="F132" s="17" t="s">
        <v>41</v>
      </c>
      <c r="G132" s="17" t="s">
        <v>42</v>
      </c>
      <c r="H132" s="18" t="s">
        <v>36</v>
      </c>
      <c r="I132" s="12" t="s">
        <v>1328</v>
      </c>
      <c r="J132" s="27"/>
    </row>
    <row r="133" spans="1:10" ht="25.15" customHeight="1" x14ac:dyDescent="0.25">
      <c r="A133" s="15" t="s">
        <v>69</v>
      </c>
      <c r="B133" s="16" t="s">
        <v>75</v>
      </c>
      <c r="C133" s="17" t="s">
        <v>30</v>
      </c>
      <c r="D133" s="18" t="s">
        <v>26</v>
      </c>
      <c r="E133" s="8" t="s">
        <v>24</v>
      </c>
      <c r="F133" s="17" t="s">
        <v>71</v>
      </c>
      <c r="G133" s="17" t="s">
        <v>76</v>
      </c>
      <c r="H133" s="18" t="s">
        <v>198</v>
      </c>
      <c r="I133" s="12" t="s">
        <v>77</v>
      </c>
      <c r="J133" s="27"/>
    </row>
    <row r="134" spans="1:10" ht="25.15" customHeight="1" x14ac:dyDescent="0.25">
      <c r="A134" s="15" t="s">
        <v>69</v>
      </c>
      <c r="B134" s="36" t="s">
        <v>196</v>
      </c>
      <c r="C134" s="17" t="s">
        <v>30</v>
      </c>
      <c r="D134" s="18" t="s">
        <v>26</v>
      </c>
      <c r="E134" s="8" t="s">
        <v>24</v>
      </c>
      <c r="F134" s="17" t="s">
        <v>81</v>
      </c>
      <c r="G134" s="17" t="s">
        <v>48</v>
      </c>
      <c r="H134" s="35" t="s">
        <v>197</v>
      </c>
      <c r="I134" s="19" t="s">
        <v>199</v>
      </c>
      <c r="J134" s="27"/>
    </row>
    <row r="135" spans="1:10" ht="25.15" customHeight="1" x14ac:dyDescent="0.25">
      <c r="A135" s="15" t="s">
        <v>95</v>
      </c>
      <c r="B135" s="16" t="s">
        <v>96</v>
      </c>
      <c r="C135" s="17" t="s">
        <v>30</v>
      </c>
      <c r="D135" s="18" t="s">
        <v>26</v>
      </c>
      <c r="E135" s="8" t="s">
        <v>24</v>
      </c>
      <c r="F135" s="17" t="s">
        <v>32</v>
      </c>
      <c r="G135" s="16" t="s">
        <v>188</v>
      </c>
      <c r="H135" s="18" t="s">
        <v>97</v>
      </c>
      <c r="I135" s="19" t="s">
        <v>94</v>
      </c>
      <c r="J135" s="27"/>
    </row>
    <row r="136" spans="1:10" ht="25.15" customHeight="1" x14ac:dyDescent="0.25">
      <c r="A136" s="15" t="s">
        <v>100</v>
      </c>
      <c r="B136" s="16" t="s">
        <v>102</v>
      </c>
      <c r="C136" s="17" t="s">
        <v>30</v>
      </c>
      <c r="D136" s="18" t="s">
        <v>26</v>
      </c>
      <c r="E136" s="8" t="s">
        <v>24</v>
      </c>
      <c r="F136" s="16" t="s">
        <v>32</v>
      </c>
      <c r="G136" s="16" t="s">
        <v>25</v>
      </c>
      <c r="H136" s="21" t="s">
        <v>104</v>
      </c>
      <c r="I136" s="12" t="s">
        <v>1316</v>
      </c>
      <c r="J136" s="27" t="str">
        <f>$J$28</f>
        <v>English test: all components B2 (reading, writing, listening)</v>
      </c>
    </row>
    <row r="137" spans="1:10" ht="25.15" customHeight="1" x14ac:dyDescent="0.25">
      <c r="A137" s="22" t="s">
        <v>100</v>
      </c>
      <c r="B137" s="23" t="s">
        <v>106</v>
      </c>
      <c r="C137" s="17" t="s">
        <v>30</v>
      </c>
      <c r="D137" s="18" t="s">
        <v>26</v>
      </c>
      <c r="E137" s="8" t="s">
        <v>24</v>
      </c>
      <c r="F137" s="17" t="s">
        <v>107</v>
      </c>
      <c r="G137" s="17" t="s">
        <v>108</v>
      </c>
      <c r="H137" s="21" t="s">
        <v>104</v>
      </c>
      <c r="I137" s="19" t="s">
        <v>105</v>
      </c>
      <c r="J137" s="27" t="s">
        <v>1326</v>
      </c>
    </row>
    <row r="138" spans="1:10" ht="25.15" customHeight="1" x14ac:dyDescent="0.25">
      <c r="A138" s="24" t="s">
        <v>109</v>
      </c>
      <c r="B138" s="16" t="s">
        <v>110</v>
      </c>
      <c r="C138" s="17" t="s">
        <v>30</v>
      </c>
      <c r="D138" s="18" t="s">
        <v>26</v>
      </c>
      <c r="E138" s="8" t="s">
        <v>24</v>
      </c>
      <c r="F138" s="25" t="s">
        <v>111</v>
      </c>
      <c r="G138" s="25" t="s">
        <v>42</v>
      </c>
      <c r="H138" s="26" t="s">
        <v>36</v>
      </c>
      <c r="I138" s="19" t="s">
        <v>113</v>
      </c>
      <c r="J138" s="27" t="s">
        <v>1315</v>
      </c>
    </row>
    <row r="139" spans="1:10" ht="25.15" customHeight="1" x14ac:dyDescent="0.25">
      <c r="A139" s="24" t="s">
        <v>109</v>
      </c>
      <c r="B139" s="16" t="s">
        <v>115</v>
      </c>
      <c r="C139" s="17" t="s">
        <v>30</v>
      </c>
      <c r="D139" s="18" t="s">
        <v>26</v>
      </c>
      <c r="E139" s="8" t="s">
        <v>24</v>
      </c>
      <c r="F139" s="17" t="s">
        <v>71</v>
      </c>
      <c r="G139" s="17" t="s">
        <v>33</v>
      </c>
      <c r="H139" s="26" t="s">
        <v>116</v>
      </c>
      <c r="I139" s="12" t="s">
        <v>117</v>
      </c>
      <c r="J139" s="27"/>
    </row>
    <row r="140" spans="1:10" ht="25.15" customHeight="1" x14ac:dyDescent="0.25">
      <c r="A140" s="24" t="s">
        <v>118</v>
      </c>
      <c r="B140" s="16" t="s">
        <v>123</v>
      </c>
      <c r="C140" s="17" t="s">
        <v>30</v>
      </c>
      <c r="D140" s="18" t="s">
        <v>26</v>
      </c>
      <c r="E140" s="8" t="s">
        <v>24</v>
      </c>
      <c r="F140" s="17" t="s">
        <v>41</v>
      </c>
      <c r="G140" s="17" t="s">
        <v>42</v>
      </c>
      <c r="H140" s="18" t="s">
        <v>119</v>
      </c>
      <c r="I140" s="12" t="s">
        <v>1325</v>
      </c>
      <c r="J140" s="27"/>
    </row>
    <row r="141" spans="1:10" ht="25.15" customHeight="1" x14ac:dyDescent="0.25">
      <c r="A141" s="15" t="s">
        <v>140</v>
      </c>
      <c r="B141" s="16" t="s">
        <v>144</v>
      </c>
      <c r="C141" s="17" t="s">
        <v>30</v>
      </c>
      <c r="D141" s="18" t="s">
        <v>26</v>
      </c>
      <c r="E141" s="8" t="s">
        <v>24</v>
      </c>
      <c r="F141" s="17" t="s">
        <v>37</v>
      </c>
      <c r="G141" s="17" t="s">
        <v>38</v>
      </c>
      <c r="H141" s="18" t="s">
        <v>142</v>
      </c>
      <c r="I141" s="12" t="s">
        <v>143</v>
      </c>
      <c r="J141" s="27"/>
    </row>
    <row r="142" spans="1:10" ht="25.15" customHeight="1" x14ac:dyDescent="0.25">
      <c r="A142" s="15" t="s">
        <v>213</v>
      </c>
      <c r="B142" s="40" t="s">
        <v>214</v>
      </c>
      <c r="C142" s="17" t="s">
        <v>30</v>
      </c>
      <c r="D142" s="41" t="s">
        <v>26</v>
      </c>
      <c r="E142" s="42" t="s">
        <v>24</v>
      </c>
      <c r="F142" s="17" t="s">
        <v>283</v>
      </c>
      <c r="G142" s="17" t="s">
        <v>233</v>
      </c>
      <c r="H142" s="41" t="s">
        <v>31</v>
      </c>
      <c r="I142" s="215" t="s">
        <v>215</v>
      </c>
      <c r="J142" s="44" t="s">
        <v>1320</v>
      </c>
    </row>
    <row r="143" spans="1:10" ht="25.15" customHeight="1" x14ac:dyDescent="0.3">
      <c r="A143" s="440" t="s">
        <v>19</v>
      </c>
      <c r="B143" s="441"/>
      <c r="C143" s="441"/>
      <c r="D143" s="441"/>
      <c r="E143" s="441"/>
      <c r="F143" s="441"/>
      <c r="G143" s="441"/>
      <c r="H143" s="441"/>
      <c r="I143" s="441"/>
      <c r="J143" s="442"/>
    </row>
    <row r="144" spans="1:10" ht="25.15" customHeight="1" x14ac:dyDescent="0.25">
      <c r="A144" s="15" t="s">
        <v>28</v>
      </c>
      <c r="B144" s="30" t="s">
        <v>29</v>
      </c>
      <c r="C144" s="17" t="s">
        <v>30</v>
      </c>
      <c r="D144" s="18" t="s">
        <v>26</v>
      </c>
      <c r="E144" s="18" t="s">
        <v>24</v>
      </c>
      <c r="F144" s="17" t="s">
        <v>32</v>
      </c>
      <c r="G144" s="17" t="s">
        <v>33</v>
      </c>
      <c r="H144" s="18" t="s">
        <v>31</v>
      </c>
      <c r="I144" s="12" t="s">
        <v>34</v>
      </c>
      <c r="J144" s="27"/>
    </row>
    <row r="145" spans="1:10" ht="25.15" customHeight="1" x14ac:dyDescent="0.25">
      <c r="A145" s="15" t="s">
        <v>28</v>
      </c>
      <c r="B145" s="16" t="s">
        <v>35</v>
      </c>
      <c r="C145" s="17" t="s">
        <v>30</v>
      </c>
      <c r="D145" s="18" t="s">
        <v>26</v>
      </c>
      <c r="E145" s="18" t="s">
        <v>24</v>
      </c>
      <c r="F145" s="17" t="s">
        <v>37</v>
      </c>
      <c r="G145" s="17" t="s">
        <v>38</v>
      </c>
      <c r="H145" s="18" t="s">
        <v>36</v>
      </c>
      <c r="I145" s="12" t="s">
        <v>1330</v>
      </c>
      <c r="J145" s="27"/>
    </row>
    <row r="146" spans="1:10" ht="25.15" customHeight="1" x14ac:dyDescent="0.25">
      <c r="A146" s="15" t="s">
        <v>39</v>
      </c>
      <c r="B146" s="16" t="s">
        <v>40</v>
      </c>
      <c r="C146" s="17" t="s">
        <v>30</v>
      </c>
      <c r="D146" s="18" t="s">
        <v>26</v>
      </c>
      <c r="E146" s="18" t="s">
        <v>24</v>
      </c>
      <c r="F146" s="17" t="s">
        <v>41</v>
      </c>
      <c r="G146" s="17" t="s">
        <v>42</v>
      </c>
      <c r="H146" s="18" t="s">
        <v>36</v>
      </c>
      <c r="I146" s="12" t="s">
        <v>43</v>
      </c>
      <c r="J146" s="27"/>
    </row>
    <row r="147" spans="1:10" ht="25.15" customHeight="1" x14ac:dyDescent="0.25">
      <c r="A147" s="15" t="s">
        <v>69</v>
      </c>
      <c r="B147" s="16" t="s">
        <v>70</v>
      </c>
      <c r="C147" s="17" t="s">
        <v>30</v>
      </c>
      <c r="D147" s="18" t="s">
        <v>26</v>
      </c>
      <c r="E147" s="8" t="s">
        <v>24</v>
      </c>
      <c r="F147" s="17" t="s">
        <v>71</v>
      </c>
      <c r="G147" s="17" t="s">
        <v>38</v>
      </c>
      <c r="H147" s="18" t="s">
        <v>36</v>
      </c>
      <c r="I147" s="12" t="s">
        <v>1319</v>
      </c>
      <c r="J147" s="27"/>
    </row>
    <row r="148" spans="1:10" ht="25.15" customHeight="1" x14ac:dyDescent="0.25">
      <c r="A148" s="15" t="s">
        <v>69</v>
      </c>
      <c r="B148" s="16" t="s">
        <v>406</v>
      </c>
      <c r="C148" s="17" t="s">
        <v>30</v>
      </c>
      <c r="D148" s="18" t="s">
        <v>26</v>
      </c>
      <c r="E148" s="8" t="s">
        <v>24</v>
      </c>
      <c r="F148" s="16" t="s">
        <v>192</v>
      </c>
      <c r="G148" s="16" t="s">
        <v>25</v>
      </c>
      <c r="H148" s="18" t="s">
        <v>73</v>
      </c>
      <c r="I148" s="12" t="s">
        <v>78</v>
      </c>
      <c r="J148" s="27" t="s">
        <v>1332</v>
      </c>
    </row>
    <row r="149" spans="1:10" ht="25.15" customHeight="1" x14ac:dyDescent="0.25">
      <c r="A149" s="15" t="s">
        <v>82</v>
      </c>
      <c r="B149" s="16" t="s">
        <v>88</v>
      </c>
      <c r="C149" s="17" t="s">
        <v>30</v>
      </c>
      <c r="D149" s="18" t="s">
        <v>26</v>
      </c>
      <c r="E149" s="8" t="s">
        <v>24</v>
      </c>
      <c r="F149" s="17" t="s">
        <v>71</v>
      </c>
      <c r="G149" s="17" t="s">
        <v>51</v>
      </c>
      <c r="H149" s="18" t="s">
        <v>89</v>
      </c>
      <c r="I149" s="12" t="s">
        <v>90</v>
      </c>
      <c r="J149" s="27"/>
    </row>
    <row r="150" spans="1:10" ht="25.15" customHeight="1" x14ac:dyDescent="0.25">
      <c r="A150" s="15" t="s">
        <v>82</v>
      </c>
      <c r="B150" s="16" t="s">
        <v>91</v>
      </c>
      <c r="C150" s="17" t="s">
        <v>30</v>
      </c>
      <c r="D150" s="18" t="s">
        <v>26</v>
      </c>
      <c r="E150" s="8" t="s">
        <v>24</v>
      </c>
      <c r="F150" s="16" t="s">
        <v>81</v>
      </c>
      <c r="G150" s="16" t="s">
        <v>187</v>
      </c>
      <c r="H150" s="21" t="s">
        <v>93</v>
      </c>
      <c r="I150" s="12" t="s">
        <v>92</v>
      </c>
      <c r="J150" s="27"/>
    </row>
    <row r="151" spans="1:10" ht="25.15" customHeight="1" x14ac:dyDescent="0.25">
      <c r="A151" s="15" t="s">
        <v>100</v>
      </c>
      <c r="B151" s="16" t="s">
        <v>102</v>
      </c>
      <c r="C151" s="17" t="s">
        <v>30</v>
      </c>
      <c r="D151" s="18" t="s">
        <v>26</v>
      </c>
      <c r="E151" s="8" t="s">
        <v>24</v>
      </c>
      <c r="F151" s="16" t="s">
        <v>32</v>
      </c>
      <c r="G151" s="16" t="s">
        <v>25</v>
      </c>
      <c r="H151" s="21" t="s">
        <v>104</v>
      </c>
      <c r="I151" s="12" t="s">
        <v>1316</v>
      </c>
      <c r="J151" s="27" t="str">
        <f>$J$28</f>
        <v>English test: all components B2 (reading, writing, listening)</v>
      </c>
    </row>
    <row r="152" spans="1:10" ht="33.75" customHeight="1" x14ac:dyDescent="0.25">
      <c r="A152" s="24" t="s">
        <v>109</v>
      </c>
      <c r="B152" s="16" t="s">
        <v>110</v>
      </c>
      <c r="C152" s="17" t="s">
        <v>30</v>
      </c>
      <c r="D152" s="18" t="s">
        <v>26</v>
      </c>
      <c r="E152" s="8" t="s">
        <v>24</v>
      </c>
      <c r="F152" s="25" t="s">
        <v>111</v>
      </c>
      <c r="G152" s="25" t="s">
        <v>42</v>
      </c>
      <c r="H152" s="26" t="s">
        <v>36</v>
      </c>
      <c r="I152" s="19" t="s">
        <v>113</v>
      </c>
      <c r="J152" s="27" t="s">
        <v>1315</v>
      </c>
    </row>
    <row r="153" spans="1:10" ht="25.15" customHeight="1" x14ac:dyDescent="0.25">
      <c r="A153" s="24" t="s">
        <v>109</v>
      </c>
      <c r="B153" s="16" t="s">
        <v>115</v>
      </c>
      <c r="C153" s="17" t="s">
        <v>30</v>
      </c>
      <c r="D153" s="18" t="s">
        <v>26</v>
      </c>
      <c r="E153" s="8" t="s">
        <v>24</v>
      </c>
      <c r="F153" s="17" t="s">
        <v>71</v>
      </c>
      <c r="G153" s="17" t="s">
        <v>33</v>
      </c>
      <c r="H153" s="26" t="s">
        <v>116</v>
      </c>
      <c r="I153" s="12" t="s">
        <v>117</v>
      </c>
      <c r="J153" s="27"/>
    </row>
    <row r="154" spans="1:10" ht="25.15" customHeight="1" x14ac:dyDescent="0.3">
      <c r="A154" s="440" t="s">
        <v>18</v>
      </c>
      <c r="B154" s="441"/>
      <c r="C154" s="441"/>
      <c r="D154" s="441"/>
      <c r="E154" s="441"/>
      <c r="F154" s="441"/>
      <c r="G154" s="441"/>
      <c r="H154" s="441"/>
      <c r="I154" s="441"/>
      <c r="J154" s="442"/>
    </row>
    <row r="155" spans="1:10" ht="25.15" customHeight="1" x14ac:dyDescent="0.25">
      <c r="A155" s="15" t="s">
        <v>54</v>
      </c>
      <c r="B155" s="16" t="s">
        <v>68</v>
      </c>
      <c r="C155" s="17" t="s">
        <v>30</v>
      </c>
      <c r="D155" s="18" t="s">
        <v>26</v>
      </c>
      <c r="E155" s="18" t="s">
        <v>24</v>
      </c>
      <c r="F155" s="17" t="s">
        <v>32</v>
      </c>
      <c r="G155" s="17" t="s">
        <v>25</v>
      </c>
      <c r="H155" s="18" t="s">
        <v>36</v>
      </c>
      <c r="I155" s="12" t="s">
        <v>67</v>
      </c>
      <c r="J155" s="20" t="s">
        <v>1331</v>
      </c>
    </row>
    <row r="156" spans="1:10" ht="25.15" customHeight="1" x14ac:dyDescent="0.25">
      <c r="A156" s="15" t="s">
        <v>82</v>
      </c>
      <c r="B156" s="16" t="s">
        <v>91</v>
      </c>
      <c r="C156" s="17" t="s">
        <v>30</v>
      </c>
      <c r="D156" s="18" t="s">
        <v>26</v>
      </c>
      <c r="E156" s="8" t="s">
        <v>24</v>
      </c>
      <c r="F156" s="16" t="s">
        <v>81</v>
      </c>
      <c r="G156" s="16" t="s">
        <v>187</v>
      </c>
      <c r="H156" s="21" t="s">
        <v>93</v>
      </c>
      <c r="I156" s="12" t="s">
        <v>92</v>
      </c>
      <c r="J156" s="20"/>
    </row>
    <row r="157" spans="1:10" ht="25.15" customHeight="1" x14ac:dyDescent="0.25">
      <c r="A157" s="15" t="s">
        <v>69</v>
      </c>
      <c r="B157" s="16" t="s">
        <v>1023</v>
      </c>
      <c r="C157" s="17" t="s">
        <v>30</v>
      </c>
      <c r="D157" s="18" t="s">
        <v>26</v>
      </c>
      <c r="E157" s="8" t="s">
        <v>24</v>
      </c>
      <c r="F157" s="16" t="s">
        <v>1024</v>
      </c>
      <c r="G157" s="16" t="s">
        <v>1025</v>
      </c>
      <c r="H157" s="21" t="s">
        <v>36</v>
      </c>
      <c r="I157" s="12" t="s">
        <v>1026</v>
      </c>
      <c r="J157" s="20" t="s">
        <v>1027</v>
      </c>
    </row>
    <row r="158" spans="1:10" ht="25.15" customHeight="1" x14ac:dyDescent="0.25">
      <c r="A158" s="24" t="s">
        <v>109</v>
      </c>
      <c r="B158" s="16" t="s">
        <v>110</v>
      </c>
      <c r="C158" s="17" t="s">
        <v>30</v>
      </c>
      <c r="D158" s="18" t="s">
        <v>26</v>
      </c>
      <c r="E158" s="8" t="s">
        <v>24</v>
      </c>
      <c r="F158" s="25" t="s">
        <v>111</v>
      </c>
      <c r="G158" s="25" t="s">
        <v>42</v>
      </c>
      <c r="H158" s="26" t="s">
        <v>36</v>
      </c>
      <c r="I158" s="19" t="s">
        <v>113</v>
      </c>
      <c r="J158" s="27" t="s">
        <v>1315</v>
      </c>
    </row>
    <row r="159" spans="1:10" ht="25.15" customHeight="1" x14ac:dyDescent="0.25">
      <c r="A159" s="15" t="s">
        <v>136</v>
      </c>
      <c r="B159" s="16" t="s">
        <v>138</v>
      </c>
      <c r="C159" s="17" t="s">
        <v>30</v>
      </c>
      <c r="D159" s="18" t="s">
        <v>26</v>
      </c>
      <c r="E159" s="8" t="s">
        <v>24</v>
      </c>
      <c r="F159" s="17" t="s">
        <v>27</v>
      </c>
      <c r="G159" s="17" t="s">
        <v>25</v>
      </c>
      <c r="H159" s="18" t="s">
        <v>36</v>
      </c>
      <c r="I159" s="12" t="s">
        <v>137</v>
      </c>
      <c r="J159" s="27" t="s">
        <v>1140</v>
      </c>
    </row>
    <row r="160" spans="1:10" ht="25.15" customHeight="1" x14ac:dyDescent="0.3">
      <c r="A160" s="440" t="s">
        <v>17</v>
      </c>
      <c r="B160" s="441"/>
      <c r="C160" s="441"/>
      <c r="D160" s="441"/>
      <c r="E160" s="441"/>
      <c r="F160" s="441"/>
      <c r="G160" s="441"/>
      <c r="H160" s="441"/>
      <c r="I160" s="441"/>
      <c r="J160" s="442"/>
    </row>
    <row r="161" spans="1:10" ht="25.15" customHeight="1" x14ac:dyDescent="0.25">
      <c r="A161" s="15" t="s">
        <v>28</v>
      </c>
      <c r="B161" s="30" t="s">
        <v>29</v>
      </c>
      <c r="C161" s="17" t="s">
        <v>30</v>
      </c>
      <c r="D161" s="18" t="s">
        <v>26</v>
      </c>
      <c r="E161" s="18" t="s">
        <v>24</v>
      </c>
      <c r="F161" s="17" t="s">
        <v>32</v>
      </c>
      <c r="G161" s="17" t="s">
        <v>33</v>
      </c>
      <c r="H161" s="18" t="s">
        <v>31</v>
      </c>
      <c r="I161" s="12" t="s">
        <v>34</v>
      </c>
      <c r="J161" s="1"/>
    </row>
    <row r="162" spans="1:10" ht="25.15" customHeight="1" x14ac:dyDescent="0.25">
      <c r="A162" s="15" t="s">
        <v>28</v>
      </c>
      <c r="B162" s="16" t="s">
        <v>35</v>
      </c>
      <c r="C162" s="17" t="s">
        <v>30</v>
      </c>
      <c r="D162" s="18" t="s">
        <v>26</v>
      </c>
      <c r="E162" s="18" t="s">
        <v>24</v>
      </c>
      <c r="F162" s="17" t="s">
        <v>37</v>
      </c>
      <c r="G162" s="17" t="s">
        <v>38</v>
      </c>
      <c r="H162" s="18" t="s">
        <v>36</v>
      </c>
      <c r="I162" s="12" t="s">
        <v>1330</v>
      </c>
      <c r="J162" s="1"/>
    </row>
    <row r="163" spans="1:10" ht="25.15" customHeight="1" x14ac:dyDescent="0.25">
      <c r="A163" s="15" t="s">
        <v>39</v>
      </c>
      <c r="B163" s="16" t="s">
        <v>40</v>
      </c>
      <c r="C163" s="17" t="s">
        <v>30</v>
      </c>
      <c r="D163" s="18" t="s">
        <v>26</v>
      </c>
      <c r="E163" s="18" t="s">
        <v>24</v>
      </c>
      <c r="F163" s="17" t="s">
        <v>41</v>
      </c>
      <c r="G163" s="17" t="s">
        <v>42</v>
      </c>
      <c r="H163" s="18" t="s">
        <v>36</v>
      </c>
      <c r="I163" s="12" t="s">
        <v>43</v>
      </c>
      <c r="J163" s="1"/>
    </row>
    <row r="164" spans="1:10" ht="25.15" customHeight="1" x14ac:dyDescent="0.25">
      <c r="A164" s="15" t="s">
        <v>45</v>
      </c>
      <c r="B164" s="16" t="s">
        <v>52</v>
      </c>
      <c r="C164" s="17" t="s">
        <v>30</v>
      </c>
      <c r="D164" s="18" t="s">
        <v>26</v>
      </c>
      <c r="E164" s="18" t="s">
        <v>24</v>
      </c>
      <c r="F164" s="17" t="s">
        <v>50</v>
      </c>
      <c r="G164" s="17" t="s">
        <v>51</v>
      </c>
      <c r="H164" s="18" t="s">
        <v>31</v>
      </c>
      <c r="I164" s="12" t="s">
        <v>49</v>
      </c>
      <c r="J164" s="1" t="s">
        <v>1329</v>
      </c>
    </row>
    <row r="165" spans="1:10" ht="25.15" customHeight="1" x14ac:dyDescent="0.25">
      <c r="A165" s="15" t="s">
        <v>203</v>
      </c>
      <c r="B165" s="16" t="s">
        <v>1151</v>
      </c>
      <c r="C165" s="17" t="s">
        <v>30</v>
      </c>
      <c r="D165" s="18" t="s">
        <v>26</v>
      </c>
      <c r="E165" s="18" t="s">
        <v>351</v>
      </c>
      <c r="F165" s="17" t="s">
        <v>1296</v>
      </c>
      <c r="G165" s="17" t="s">
        <v>1165</v>
      </c>
      <c r="H165" s="18" t="s">
        <v>36</v>
      </c>
      <c r="I165" s="12" t="s">
        <v>1295</v>
      </c>
      <c r="J165" s="1"/>
    </row>
    <row r="166" spans="1:10" ht="25.15" customHeight="1" x14ac:dyDescent="0.25">
      <c r="A166" s="15" t="s">
        <v>54</v>
      </c>
      <c r="B166" s="16" t="s">
        <v>60</v>
      </c>
      <c r="C166" s="17" t="s">
        <v>30</v>
      </c>
      <c r="D166" s="18" t="s">
        <v>26</v>
      </c>
      <c r="E166" s="8" t="s">
        <v>24</v>
      </c>
      <c r="F166" s="17" t="s">
        <v>50</v>
      </c>
      <c r="G166" s="17" t="s">
        <v>51</v>
      </c>
      <c r="H166" s="18" t="s">
        <v>36</v>
      </c>
      <c r="I166" s="12" t="s">
        <v>1173</v>
      </c>
      <c r="J166" s="1"/>
    </row>
    <row r="167" spans="1:10" ht="32.25" customHeight="1" x14ac:dyDescent="0.25">
      <c r="A167" s="15" t="s">
        <v>54</v>
      </c>
      <c r="B167" s="16" t="s">
        <v>63</v>
      </c>
      <c r="C167" s="17" t="s">
        <v>30</v>
      </c>
      <c r="D167" s="18" t="s">
        <v>26</v>
      </c>
      <c r="E167" s="18" t="s">
        <v>24</v>
      </c>
      <c r="F167" s="17" t="s">
        <v>61</v>
      </c>
      <c r="G167" s="17" t="s">
        <v>62</v>
      </c>
      <c r="H167" s="18" t="s">
        <v>36</v>
      </c>
      <c r="I167" s="12" t="s">
        <v>1318</v>
      </c>
      <c r="J167" s="1"/>
    </row>
    <row r="168" spans="1:10" ht="25.15" customHeight="1" x14ac:dyDescent="0.25">
      <c r="A168" s="15" t="s">
        <v>54</v>
      </c>
      <c r="B168" s="16" t="s">
        <v>64</v>
      </c>
      <c r="C168" s="17" t="s">
        <v>30</v>
      </c>
      <c r="D168" s="18" t="s">
        <v>26</v>
      </c>
      <c r="E168" s="18" t="s">
        <v>24</v>
      </c>
      <c r="F168" s="16" t="s">
        <v>193</v>
      </c>
      <c r="G168" s="26" t="s">
        <v>191</v>
      </c>
      <c r="H168" s="18" t="s">
        <v>36</v>
      </c>
      <c r="I168" s="12" t="s">
        <v>1317</v>
      </c>
      <c r="J168" s="1"/>
    </row>
    <row r="169" spans="1:10" ht="25.15" customHeight="1" x14ac:dyDescent="0.25">
      <c r="A169" s="15" t="s">
        <v>54</v>
      </c>
      <c r="B169" s="16" t="s">
        <v>65</v>
      </c>
      <c r="C169" s="17" t="s">
        <v>30</v>
      </c>
      <c r="D169" s="18" t="s">
        <v>26</v>
      </c>
      <c r="E169" s="8" t="s">
        <v>24</v>
      </c>
      <c r="F169" s="17" t="s">
        <v>41</v>
      </c>
      <c r="G169" s="17" t="s">
        <v>42</v>
      </c>
      <c r="H169" s="18" t="s">
        <v>36</v>
      </c>
      <c r="I169" s="12" t="s">
        <v>1328</v>
      </c>
      <c r="J169" s="1"/>
    </row>
    <row r="170" spans="1:10" ht="25.15" customHeight="1" x14ac:dyDescent="0.25">
      <c r="A170" s="15" t="s">
        <v>54</v>
      </c>
      <c r="B170" s="16" t="s">
        <v>973</v>
      </c>
      <c r="C170" s="17" t="s">
        <v>30</v>
      </c>
      <c r="D170" s="18" t="s">
        <v>26</v>
      </c>
      <c r="E170" s="18" t="s">
        <v>24</v>
      </c>
      <c r="F170" s="208" t="s">
        <v>974</v>
      </c>
      <c r="G170" s="209" t="s">
        <v>975</v>
      </c>
      <c r="H170" s="18" t="s">
        <v>36</v>
      </c>
      <c r="I170" s="61" t="s">
        <v>976</v>
      </c>
      <c r="J170" s="235" t="s">
        <v>1139</v>
      </c>
    </row>
    <row r="171" spans="1:10" ht="25.15" customHeight="1" x14ac:dyDescent="0.25">
      <c r="A171" s="15" t="s">
        <v>54</v>
      </c>
      <c r="B171" s="265" t="s">
        <v>1291</v>
      </c>
      <c r="C171" s="17" t="s">
        <v>30</v>
      </c>
      <c r="D171" s="18" t="s">
        <v>26</v>
      </c>
      <c r="E171" s="18" t="s">
        <v>24</v>
      </c>
      <c r="F171" s="208" t="s">
        <v>50</v>
      </c>
      <c r="G171" s="209" t="s">
        <v>1292</v>
      </c>
      <c r="H171" s="18" t="s">
        <v>36</v>
      </c>
      <c r="I171" s="13" t="s">
        <v>1293</v>
      </c>
      <c r="J171" s="13" t="s">
        <v>1294</v>
      </c>
    </row>
    <row r="172" spans="1:10" ht="25.15" customHeight="1" x14ac:dyDescent="0.25">
      <c r="A172" s="15" t="s">
        <v>69</v>
      </c>
      <c r="B172" s="16" t="s">
        <v>70</v>
      </c>
      <c r="C172" s="17" t="s">
        <v>30</v>
      </c>
      <c r="D172" s="18" t="s">
        <v>26</v>
      </c>
      <c r="E172" s="8" t="s">
        <v>24</v>
      </c>
      <c r="F172" s="17" t="s">
        <v>71</v>
      </c>
      <c r="G172" s="17" t="s">
        <v>38</v>
      </c>
      <c r="H172" s="18" t="s">
        <v>36</v>
      </c>
      <c r="I172" s="12" t="s">
        <v>1319</v>
      </c>
      <c r="J172" s="1"/>
    </row>
    <row r="173" spans="1:10" ht="25.15" customHeight="1" x14ac:dyDescent="0.25">
      <c r="A173" s="15" t="s">
        <v>69</v>
      </c>
      <c r="B173" s="16" t="s">
        <v>72</v>
      </c>
      <c r="C173" s="17" t="s">
        <v>30</v>
      </c>
      <c r="D173" s="18" t="s">
        <v>26</v>
      </c>
      <c r="E173" s="8" t="s">
        <v>24</v>
      </c>
      <c r="F173" s="17" t="s">
        <v>71</v>
      </c>
      <c r="G173" s="17" t="s">
        <v>48</v>
      </c>
      <c r="H173" s="18" t="s">
        <v>73</v>
      </c>
      <c r="I173" s="12" t="s">
        <v>74</v>
      </c>
      <c r="J173" s="1"/>
    </row>
    <row r="174" spans="1:10" ht="25.15" customHeight="1" x14ac:dyDescent="0.25">
      <c r="A174" s="15" t="s">
        <v>69</v>
      </c>
      <c r="B174" s="16" t="s">
        <v>75</v>
      </c>
      <c r="C174" s="17" t="s">
        <v>30</v>
      </c>
      <c r="D174" s="18" t="s">
        <v>26</v>
      </c>
      <c r="E174" s="8" t="s">
        <v>24</v>
      </c>
      <c r="F174" s="17" t="s">
        <v>71</v>
      </c>
      <c r="G174" s="17" t="s">
        <v>76</v>
      </c>
      <c r="H174" s="18" t="s">
        <v>73</v>
      </c>
      <c r="I174" s="12" t="s">
        <v>77</v>
      </c>
      <c r="J174" s="1"/>
    </row>
    <row r="175" spans="1:10" ht="25.15" customHeight="1" x14ac:dyDescent="0.25">
      <c r="A175" s="15" t="s">
        <v>69</v>
      </c>
      <c r="B175" s="16" t="s">
        <v>406</v>
      </c>
      <c r="C175" s="17" t="s">
        <v>30</v>
      </c>
      <c r="D175" s="18" t="s">
        <v>26</v>
      </c>
      <c r="E175" s="8" t="s">
        <v>24</v>
      </c>
      <c r="F175" s="16" t="s">
        <v>192</v>
      </c>
      <c r="G175" s="16" t="s">
        <v>25</v>
      </c>
      <c r="H175" s="18" t="s">
        <v>73</v>
      </c>
      <c r="I175" s="12" t="s">
        <v>78</v>
      </c>
      <c r="J175" s="1" t="s">
        <v>1327</v>
      </c>
    </row>
    <row r="176" spans="1:10" ht="25.15" customHeight="1" x14ac:dyDescent="0.25">
      <c r="A176" s="15" t="s">
        <v>69</v>
      </c>
      <c r="B176" s="36" t="s">
        <v>196</v>
      </c>
      <c r="C176" s="17" t="s">
        <v>30</v>
      </c>
      <c r="D176" s="18" t="s">
        <v>26</v>
      </c>
      <c r="E176" s="8" t="s">
        <v>24</v>
      </c>
      <c r="F176" s="17" t="s">
        <v>81</v>
      </c>
      <c r="G176" s="17" t="s">
        <v>48</v>
      </c>
      <c r="H176" s="17" t="s">
        <v>197</v>
      </c>
      <c r="I176" s="19" t="s">
        <v>199</v>
      </c>
      <c r="J176" s="27"/>
    </row>
    <row r="177" spans="1:10" ht="25.15" customHeight="1" x14ac:dyDescent="0.25">
      <c r="A177" s="15" t="s">
        <v>100</v>
      </c>
      <c r="B177" s="16" t="s">
        <v>102</v>
      </c>
      <c r="C177" s="17" t="s">
        <v>30</v>
      </c>
      <c r="D177" s="18" t="s">
        <v>26</v>
      </c>
      <c r="E177" s="8" t="s">
        <v>24</v>
      </c>
      <c r="F177" s="17" t="s">
        <v>32</v>
      </c>
      <c r="G177" s="16" t="s">
        <v>25</v>
      </c>
      <c r="H177" s="21" t="s">
        <v>104</v>
      </c>
      <c r="I177" s="12" t="s">
        <v>1316</v>
      </c>
      <c r="J177" s="1" t="str">
        <f>$J$28</f>
        <v>English test: all components B2 (reading, writing, listening)</v>
      </c>
    </row>
    <row r="178" spans="1:10" ht="25.15" customHeight="1" x14ac:dyDescent="0.25">
      <c r="A178" s="22" t="s">
        <v>100</v>
      </c>
      <c r="B178" s="23" t="s">
        <v>106</v>
      </c>
      <c r="C178" s="17" t="s">
        <v>30</v>
      </c>
      <c r="D178" s="18" t="s">
        <v>26</v>
      </c>
      <c r="E178" s="8" t="s">
        <v>24</v>
      </c>
      <c r="F178" s="17" t="s">
        <v>107</v>
      </c>
      <c r="G178" s="17" t="s">
        <v>108</v>
      </c>
      <c r="H178" s="21" t="s">
        <v>104</v>
      </c>
      <c r="I178" s="19" t="s">
        <v>105</v>
      </c>
      <c r="J178" s="1" t="s">
        <v>1326</v>
      </c>
    </row>
    <row r="179" spans="1:10" ht="25.15" customHeight="1" x14ac:dyDescent="0.25">
      <c r="A179" s="24" t="s">
        <v>109</v>
      </c>
      <c r="B179" s="16" t="s">
        <v>110</v>
      </c>
      <c r="C179" s="17" t="s">
        <v>30</v>
      </c>
      <c r="D179" s="18" t="s">
        <v>26</v>
      </c>
      <c r="E179" s="8" t="s">
        <v>24</v>
      </c>
      <c r="F179" s="25" t="s">
        <v>111</v>
      </c>
      <c r="G179" s="25" t="s">
        <v>42</v>
      </c>
      <c r="H179" s="26" t="s">
        <v>36</v>
      </c>
      <c r="I179" s="19" t="s">
        <v>113</v>
      </c>
      <c r="J179" s="1" t="s">
        <v>1315</v>
      </c>
    </row>
    <row r="180" spans="1:10" ht="25.15" customHeight="1" x14ac:dyDescent="0.25">
      <c r="A180" s="24" t="s">
        <v>109</v>
      </c>
      <c r="B180" s="16" t="s">
        <v>115</v>
      </c>
      <c r="C180" s="17" t="s">
        <v>30</v>
      </c>
      <c r="D180" s="18" t="s">
        <v>26</v>
      </c>
      <c r="E180" s="8" t="s">
        <v>24</v>
      </c>
      <c r="F180" s="17" t="s">
        <v>71</v>
      </c>
      <c r="G180" s="17" t="s">
        <v>33</v>
      </c>
      <c r="H180" s="26" t="s">
        <v>116</v>
      </c>
      <c r="I180" s="12" t="s">
        <v>117</v>
      </c>
      <c r="J180" s="1"/>
    </row>
    <row r="181" spans="1:10" ht="25.15" customHeight="1" x14ac:dyDescent="0.25">
      <c r="A181" s="24" t="s">
        <v>118</v>
      </c>
      <c r="B181" s="16" t="s">
        <v>123</v>
      </c>
      <c r="C181" s="17" t="s">
        <v>30</v>
      </c>
      <c r="D181" s="18" t="s">
        <v>26</v>
      </c>
      <c r="E181" s="8" t="s">
        <v>24</v>
      </c>
      <c r="F181" s="17" t="s">
        <v>41</v>
      </c>
      <c r="G181" s="17" t="s">
        <v>42</v>
      </c>
      <c r="H181" s="18" t="s">
        <v>119</v>
      </c>
      <c r="I181" s="12" t="s">
        <v>1325</v>
      </c>
      <c r="J181" s="1"/>
    </row>
    <row r="182" spans="1:10" ht="25.15" customHeight="1" x14ac:dyDescent="0.25">
      <c r="A182" s="24" t="s">
        <v>118</v>
      </c>
      <c r="B182" s="16" t="s">
        <v>127</v>
      </c>
      <c r="C182" s="17" t="s">
        <v>30</v>
      </c>
      <c r="D182" s="18" t="s">
        <v>26</v>
      </c>
      <c r="E182" s="8" t="s">
        <v>24</v>
      </c>
      <c r="F182" s="17" t="s">
        <v>81</v>
      </c>
      <c r="G182" s="17" t="s">
        <v>86</v>
      </c>
      <c r="H182" s="18" t="s">
        <v>119</v>
      </c>
      <c r="I182" s="12" t="s">
        <v>1324</v>
      </c>
      <c r="J182" s="1" t="s">
        <v>1323</v>
      </c>
    </row>
    <row r="183" spans="1:10" ht="25.15" customHeight="1" x14ac:dyDescent="0.25">
      <c r="A183" s="63" t="s">
        <v>118</v>
      </c>
      <c r="B183" s="63" t="s">
        <v>943</v>
      </c>
      <c r="C183" s="85" t="s">
        <v>30</v>
      </c>
      <c r="D183" s="63" t="s">
        <v>26</v>
      </c>
      <c r="E183" s="63" t="s">
        <v>24</v>
      </c>
      <c r="F183" s="63" t="s">
        <v>71</v>
      </c>
      <c r="G183" s="63" t="s">
        <v>48</v>
      </c>
      <c r="H183" s="63" t="s">
        <v>36</v>
      </c>
      <c r="I183" s="61" t="s">
        <v>1322</v>
      </c>
      <c r="J183" s="52"/>
    </row>
    <row r="184" spans="1:10" ht="30.75" customHeight="1" x14ac:dyDescent="0.25">
      <c r="A184" s="24" t="s">
        <v>235</v>
      </c>
      <c r="B184" s="16" t="s">
        <v>237</v>
      </c>
      <c r="C184" s="17" t="s">
        <v>30</v>
      </c>
      <c r="D184" s="17" t="s">
        <v>26</v>
      </c>
      <c r="E184" s="8" t="s">
        <v>24</v>
      </c>
      <c r="F184" s="17" t="s">
        <v>41</v>
      </c>
      <c r="G184" s="17" t="s">
        <v>42</v>
      </c>
      <c r="H184" s="18" t="s">
        <v>36</v>
      </c>
      <c r="I184" s="19" t="s">
        <v>236</v>
      </c>
      <c r="J184" s="1"/>
    </row>
    <row r="185" spans="1:10" ht="25.15" customHeight="1" x14ac:dyDescent="0.25">
      <c r="A185" s="24" t="s">
        <v>136</v>
      </c>
      <c r="B185" s="16" t="s">
        <v>1010</v>
      </c>
      <c r="C185" s="17" t="s">
        <v>30</v>
      </c>
      <c r="D185" s="17" t="s">
        <v>26</v>
      </c>
      <c r="E185" s="8" t="s">
        <v>24</v>
      </c>
      <c r="F185" s="17" t="s">
        <v>103</v>
      </c>
      <c r="G185" s="17" t="s">
        <v>79</v>
      </c>
      <c r="H185" s="18" t="s">
        <v>1011</v>
      </c>
      <c r="I185" s="12" t="s">
        <v>1012</v>
      </c>
      <c r="J185" s="87" t="s">
        <v>1300</v>
      </c>
    </row>
    <row r="186" spans="1:10" ht="25.15" customHeight="1" x14ac:dyDescent="0.25">
      <c r="A186" s="15" t="s">
        <v>140</v>
      </c>
      <c r="B186" s="16" t="s">
        <v>141</v>
      </c>
      <c r="C186" s="17" t="s">
        <v>30</v>
      </c>
      <c r="D186" s="18" t="s">
        <v>26</v>
      </c>
      <c r="E186" s="8" t="s">
        <v>24</v>
      </c>
      <c r="F186" s="17" t="s">
        <v>37</v>
      </c>
      <c r="G186" s="17" t="s">
        <v>38</v>
      </c>
      <c r="H186" s="18" t="s">
        <v>142</v>
      </c>
      <c r="I186" s="12" t="s">
        <v>139</v>
      </c>
      <c r="J186" s="1"/>
    </row>
    <row r="187" spans="1:10" ht="25.15" customHeight="1" x14ac:dyDescent="0.25">
      <c r="A187" s="15" t="s">
        <v>150</v>
      </c>
      <c r="B187" s="16" t="s">
        <v>153</v>
      </c>
      <c r="C187" s="17" t="s">
        <v>30</v>
      </c>
      <c r="D187" s="18" t="s">
        <v>26</v>
      </c>
      <c r="E187" s="8" t="s">
        <v>24</v>
      </c>
      <c r="F187" s="17" t="s">
        <v>154</v>
      </c>
      <c r="G187" s="17" t="s">
        <v>155</v>
      </c>
      <c r="H187" s="18" t="s">
        <v>156</v>
      </c>
      <c r="I187" s="12" t="s">
        <v>1321</v>
      </c>
      <c r="J187" s="1"/>
    </row>
    <row r="188" spans="1:10" ht="25.15" customHeight="1" x14ac:dyDescent="0.25">
      <c r="A188" s="24" t="s">
        <v>158</v>
      </c>
      <c r="B188" s="16" t="s">
        <v>159</v>
      </c>
      <c r="C188" s="17" t="s">
        <v>30</v>
      </c>
      <c r="D188" s="18" t="s">
        <v>26</v>
      </c>
      <c r="E188" s="8" t="s">
        <v>24</v>
      </c>
      <c r="F188" s="17" t="s">
        <v>71</v>
      </c>
      <c r="G188" s="17" t="s">
        <v>48</v>
      </c>
      <c r="H188" s="18" t="s">
        <v>160</v>
      </c>
      <c r="I188" s="12" t="s">
        <v>157</v>
      </c>
      <c r="J188" s="1"/>
    </row>
    <row r="189" spans="1:10" ht="25.15" customHeight="1" x14ac:dyDescent="0.25">
      <c r="A189" s="15" t="s">
        <v>213</v>
      </c>
      <c r="B189" s="40" t="s">
        <v>214</v>
      </c>
      <c r="C189" s="17" t="s">
        <v>30</v>
      </c>
      <c r="D189" s="41" t="s">
        <v>26</v>
      </c>
      <c r="E189" s="42" t="s">
        <v>24</v>
      </c>
      <c r="F189" s="17" t="s">
        <v>283</v>
      </c>
      <c r="G189" s="17" t="s">
        <v>233</v>
      </c>
      <c r="H189" s="41" t="s">
        <v>31</v>
      </c>
      <c r="I189" s="215" t="s">
        <v>215</v>
      </c>
      <c r="J189" s="44" t="s">
        <v>1320</v>
      </c>
    </row>
    <row r="190" spans="1:10" x14ac:dyDescent="0.25">
      <c r="A190" s="15" t="s">
        <v>175</v>
      </c>
      <c r="B190" s="16" t="s">
        <v>176</v>
      </c>
      <c r="C190" s="17" t="s">
        <v>30</v>
      </c>
      <c r="D190" s="18" t="s">
        <v>26</v>
      </c>
      <c r="E190" s="8" t="s">
        <v>24</v>
      </c>
      <c r="F190" s="17" t="s">
        <v>32</v>
      </c>
      <c r="G190" s="17" t="s">
        <v>25</v>
      </c>
      <c r="H190" s="18" t="s">
        <v>31</v>
      </c>
      <c r="I190" s="12" t="s">
        <v>174</v>
      </c>
      <c r="J190" s="1"/>
    </row>
    <row r="191" spans="1:10" x14ac:dyDescent="0.25">
      <c r="A191" s="15" t="s">
        <v>181</v>
      </c>
      <c r="B191" s="16" t="s">
        <v>182</v>
      </c>
      <c r="C191" s="17" t="s">
        <v>30</v>
      </c>
      <c r="D191" s="18" t="s">
        <v>26</v>
      </c>
      <c r="E191" s="8" t="s">
        <v>24</v>
      </c>
      <c r="F191" s="17" t="s">
        <v>183</v>
      </c>
      <c r="G191" s="17" t="s">
        <v>38</v>
      </c>
      <c r="H191" s="18" t="s">
        <v>31</v>
      </c>
      <c r="I191" s="12" t="s">
        <v>180</v>
      </c>
      <c r="J191" s="2" t="s">
        <v>195</v>
      </c>
    </row>
    <row r="192" spans="1:10" x14ac:dyDescent="0.25">
      <c r="A192" s="15" t="s">
        <v>216</v>
      </c>
      <c r="B192" s="40" t="s">
        <v>217</v>
      </c>
      <c r="C192" s="17" t="s">
        <v>30</v>
      </c>
      <c r="D192" s="41" t="s">
        <v>26</v>
      </c>
      <c r="E192" s="42" t="s">
        <v>24</v>
      </c>
      <c r="F192" s="17" t="s">
        <v>348</v>
      </c>
      <c r="G192" s="17" t="s">
        <v>79</v>
      </c>
      <c r="H192" s="41" t="s">
        <v>36</v>
      </c>
      <c r="I192" s="43" t="s">
        <v>218</v>
      </c>
      <c r="J192" s="47"/>
    </row>
    <row r="193" spans="1:10" ht="25.15" customHeight="1" x14ac:dyDescent="0.3">
      <c r="A193" s="440" t="s">
        <v>16</v>
      </c>
      <c r="B193" s="441"/>
      <c r="C193" s="441"/>
      <c r="D193" s="441"/>
      <c r="E193" s="441"/>
      <c r="F193" s="441"/>
      <c r="G193" s="441"/>
      <c r="H193" s="441"/>
      <c r="I193" s="441"/>
      <c r="J193" s="442"/>
    </row>
    <row r="194" spans="1:10" ht="25.5" x14ac:dyDescent="0.25">
      <c r="A194" s="15" t="s">
        <v>69</v>
      </c>
      <c r="B194" s="16" t="s">
        <v>70</v>
      </c>
      <c r="C194" s="17" t="s">
        <v>30</v>
      </c>
      <c r="D194" s="18" t="s">
        <v>26</v>
      </c>
      <c r="E194" s="34" t="s">
        <v>24</v>
      </c>
      <c r="F194" s="17" t="s">
        <v>71</v>
      </c>
      <c r="G194" s="17" t="s">
        <v>38</v>
      </c>
      <c r="H194" s="18" t="s">
        <v>36</v>
      </c>
      <c r="I194" s="12" t="s">
        <v>1319</v>
      </c>
      <c r="J194" s="2"/>
    </row>
    <row r="195" spans="1:10" ht="30" x14ac:dyDescent="0.25">
      <c r="A195" s="15" t="s">
        <v>100</v>
      </c>
      <c r="B195" s="16" t="s">
        <v>102</v>
      </c>
      <c r="C195" s="17" t="s">
        <v>30</v>
      </c>
      <c r="D195" s="18" t="s">
        <v>26</v>
      </c>
      <c r="E195" s="18" t="s">
        <v>24</v>
      </c>
      <c r="F195" s="16" t="s">
        <v>32</v>
      </c>
      <c r="G195" s="16" t="s">
        <v>25</v>
      </c>
      <c r="H195" s="24" t="s">
        <v>104</v>
      </c>
      <c r="I195" s="12" t="s">
        <v>1316</v>
      </c>
      <c r="J195" s="2" t="str">
        <f>$J$28</f>
        <v>English test: all components B2 (reading, writing, listening)</v>
      </c>
    </row>
    <row r="196" spans="1:10" ht="25.5" x14ac:dyDescent="0.25">
      <c r="A196" s="15" t="s">
        <v>1301</v>
      </c>
      <c r="B196" s="16" t="s">
        <v>1302</v>
      </c>
      <c r="C196" s="17" t="s">
        <v>30</v>
      </c>
      <c r="D196" s="18" t="s">
        <v>26</v>
      </c>
      <c r="E196" s="266" t="s">
        <v>565</v>
      </c>
      <c r="F196" s="17" t="s">
        <v>1006</v>
      </c>
      <c r="G196" s="17" t="s">
        <v>349</v>
      </c>
      <c r="H196" s="18" t="s">
        <v>31</v>
      </c>
      <c r="I196" s="12" t="s">
        <v>1304</v>
      </c>
      <c r="J196" s="27" t="s">
        <v>1303</v>
      </c>
    </row>
    <row r="197" spans="1:10" ht="28.9" customHeight="1" x14ac:dyDescent="0.3">
      <c r="A197" s="440" t="s">
        <v>14</v>
      </c>
      <c r="B197" s="441"/>
      <c r="C197" s="441"/>
      <c r="D197" s="441"/>
      <c r="E197" s="441"/>
      <c r="F197" s="441"/>
      <c r="G197" s="441"/>
      <c r="H197" s="441"/>
      <c r="I197" s="441"/>
      <c r="J197" s="442"/>
    </row>
    <row r="198" spans="1:10" ht="18.600000000000001" customHeight="1" x14ac:dyDescent="0.25">
      <c r="A198" s="15" t="s">
        <v>54</v>
      </c>
      <c r="B198" s="16" t="s">
        <v>63</v>
      </c>
      <c r="C198" s="17" t="s">
        <v>30</v>
      </c>
      <c r="D198" s="18" t="s">
        <v>26</v>
      </c>
      <c r="E198" s="18" t="s">
        <v>24</v>
      </c>
      <c r="F198" s="17" t="s">
        <v>61</v>
      </c>
      <c r="G198" s="17" t="s">
        <v>62</v>
      </c>
      <c r="H198" s="18" t="s">
        <v>36</v>
      </c>
      <c r="I198" s="12" t="s">
        <v>1318</v>
      </c>
      <c r="J198" s="1"/>
    </row>
    <row r="199" spans="1:10" ht="75" x14ac:dyDescent="0.25">
      <c r="A199" s="15" t="s">
        <v>54</v>
      </c>
      <c r="B199" s="16" t="s">
        <v>64</v>
      </c>
      <c r="C199" s="17" t="s">
        <v>30</v>
      </c>
      <c r="D199" s="18" t="s">
        <v>26</v>
      </c>
      <c r="E199" s="18" t="s">
        <v>23</v>
      </c>
      <c r="F199" s="37" t="s">
        <v>189</v>
      </c>
      <c r="G199" s="37" t="s">
        <v>190</v>
      </c>
      <c r="H199" s="18" t="s">
        <v>36</v>
      </c>
      <c r="I199" s="12" t="s">
        <v>1317</v>
      </c>
      <c r="J199" s="1"/>
    </row>
    <row r="200" spans="1:10" ht="30" x14ac:dyDescent="0.25">
      <c r="A200" s="15" t="s">
        <v>100</v>
      </c>
      <c r="B200" s="16" t="s">
        <v>102</v>
      </c>
      <c r="C200" s="17" t="s">
        <v>30</v>
      </c>
      <c r="D200" s="18" t="s">
        <v>26</v>
      </c>
      <c r="E200" s="18" t="s">
        <v>24</v>
      </c>
      <c r="F200" s="16" t="s">
        <v>32</v>
      </c>
      <c r="G200" s="16" t="s">
        <v>25</v>
      </c>
      <c r="H200" s="24" t="s">
        <v>104</v>
      </c>
      <c r="I200" s="12" t="s">
        <v>1316</v>
      </c>
      <c r="J200" s="1" t="str">
        <f>$J$28</f>
        <v>English test: all components B2 (reading, writing, listening)</v>
      </c>
    </row>
    <row r="201" spans="1:10" x14ac:dyDescent="0.25">
      <c r="A201" s="24" t="s">
        <v>109</v>
      </c>
      <c r="B201" s="16" t="s">
        <v>110</v>
      </c>
      <c r="C201" s="17" t="s">
        <v>30</v>
      </c>
      <c r="D201" s="18" t="s">
        <v>26</v>
      </c>
      <c r="E201" s="18" t="s">
        <v>24</v>
      </c>
      <c r="F201" s="25" t="s">
        <v>111</v>
      </c>
      <c r="G201" s="25" t="s">
        <v>42</v>
      </c>
      <c r="H201" s="26" t="s">
        <v>36</v>
      </c>
      <c r="I201" s="14" t="s">
        <v>113</v>
      </c>
      <c r="J201" s="1" t="s">
        <v>1315</v>
      </c>
    </row>
    <row r="202" spans="1:10" ht="45" x14ac:dyDescent="0.25">
      <c r="A202" s="24" t="s">
        <v>109</v>
      </c>
      <c r="B202" s="16" t="s">
        <v>115</v>
      </c>
      <c r="C202" s="17" t="s">
        <v>30</v>
      </c>
      <c r="D202" s="18" t="s">
        <v>26</v>
      </c>
      <c r="E202" s="18" t="s">
        <v>24</v>
      </c>
      <c r="F202" s="17" t="s">
        <v>71</v>
      </c>
      <c r="G202" s="17" t="s">
        <v>33</v>
      </c>
      <c r="H202" s="26" t="s">
        <v>116</v>
      </c>
      <c r="I202" s="14" t="s">
        <v>117</v>
      </c>
      <c r="J202" s="1"/>
    </row>
    <row r="209" spans="7:7" x14ac:dyDescent="0.25">
      <c r="G209" s="3" t="s">
        <v>8</v>
      </c>
    </row>
  </sheetData>
  <mergeCells count="15">
    <mergeCell ref="A121:J121"/>
    <mergeCell ref="A197:J197"/>
    <mergeCell ref="A128:J128"/>
    <mergeCell ref="A143:J143"/>
    <mergeCell ref="A154:J154"/>
    <mergeCell ref="A160:J160"/>
    <mergeCell ref="A193:J193"/>
    <mergeCell ref="A49:J49"/>
    <mergeCell ref="A92:J92"/>
    <mergeCell ref="A105:J105"/>
    <mergeCell ref="A111:J111"/>
    <mergeCell ref="A1:J1"/>
    <mergeCell ref="A3:J3"/>
    <mergeCell ref="A17:J17"/>
    <mergeCell ref="A37:J37"/>
  </mergeCells>
  <hyperlinks>
    <hyperlink ref="I54" r:id="rId1"/>
    <hyperlink ref="I5" r:id="rId2"/>
    <hyperlink ref="I95" r:id="rId3"/>
    <hyperlink ref="I164" r:id="rId4"/>
    <hyperlink ref="I10" r:id="rId5"/>
    <hyperlink ref="I9" r:id="rId6" location="c697 "/>
    <hyperlink ref="I29" r:id="rId7"/>
    <hyperlink ref="I44" r:id="rId8"/>
    <hyperlink ref="I72" r:id="rId9"/>
    <hyperlink ref="I100" r:id="rId10"/>
    <hyperlink ref="I118" r:id="rId11"/>
    <hyperlink ref="I138" r:id="rId12"/>
    <hyperlink ref="I152" r:id="rId13"/>
    <hyperlink ref="I158" r:id="rId14"/>
    <hyperlink ref="I179" r:id="rId15"/>
    <hyperlink ref="I201" r:id="rId16"/>
    <hyperlink ref="I71" r:id="rId17" location="c697"/>
    <hyperlink ref="I117" r:id="rId18" location="c697"/>
    <hyperlink ref="I135" r:id="rId19"/>
    <hyperlink ref="I137" r:id="rId20" location="c697"/>
    <hyperlink ref="I178" r:id="rId21" location="c697"/>
    <hyperlink ref="I4" r:id="rId22"/>
    <hyperlink ref="I134" r:id="rId23"/>
    <hyperlink ref="I176" r:id="rId24"/>
    <hyperlink ref="I19" r:id="rId25"/>
    <hyperlink ref="I32" r:id="rId26"/>
    <hyperlink ref="I15" r:id="rId27"/>
    <hyperlink ref="I84" r:id="rId28"/>
    <hyperlink ref="I35" r:id="rId29"/>
    <hyperlink ref="I87" r:id="rId30"/>
    <hyperlink ref="I6" r:id="rId31"/>
    <hyperlink ref="I55" r:id="rId32"/>
    <hyperlink ref="I42" r:id="rId33"/>
    <hyperlink ref="J42" r:id="rId34"/>
    <hyperlink ref="I24" r:id="rId35"/>
    <hyperlink ref="J24" r:id="rId36"/>
    <hyperlink ref="I60" r:id="rId37"/>
    <hyperlink ref="I170" r:id="rId38"/>
    <hyperlink ref="I46" r:id="rId39"/>
    <hyperlink ref="I20" r:id="rId40"/>
    <hyperlink ref="J61" r:id="rId41"/>
    <hyperlink ref="I61" r:id="rId42"/>
    <hyperlink ref="J171" r:id="rId43"/>
    <hyperlink ref="I171" r:id="rId44"/>
    <hyperlink ref="I113" r:id="rId45"/>
    <hyperlink ref="I120" r:id="rId46"/>
    <hyperlink ref="I196" r:id="rId47"/>
    <hyperlink ref="J5" r:id="rId48"/>
    <hyperlink ref="J95" r:id="rId49"/>
    <hyperlink ref="I21" r:id="rId50"/>
    <hyperlink ref="I97" r:id="rId51"/>
    <hyperlink ref="I43" r:id="rId52"/>
    <hyperlink ref="I107" r:id="rId53"/>
    <hyperlink ref="I124" r:id="rId54"/>
    <hyperlink ref="I136" r:id="rId55"/>
    <hyperlink ref="I177" r:id="rId56"/>
    <hyperlink ref="I195" r:id="rId57"/>
    <hyperlink ref="I200" r:id="rId58"/>
    <hyperlink ref="I11" r:id="rId59"/>
    <hyperlink ref="I13" r:id="rId60"/>
    <hyperlink ref="I127" r:id="rId61"/>
    <hyperlink ref="I16" r:id="rId62"/>
    <hyperlink ref="I18" r:id="rId63"/>
    <hyperlink ref="I22" r:id="rId64"/>
    <hyperlink ref="I23" r:id="rId65"/>
    <hyperlink ref="I25" r:id="rId66"/>
    <hyperlink ref="I27" r:id="rId67"/>
    <hyperlink ref="I73" r:id="rId68"/>
    <hyperlink ref="I78" r:id="rId69"/>
    <hyperlink ref="I91" r:id="rId70"/>
    <hyperlink ref="I93" r:id="rId71"/>
    <hyperlink ref="I94" r:id="rId72"/>
    <hyperlink ref="I96" r:id="rId73"/>
    <hyperlink ref="I98" r:id="rId74"/>
    <hyperlink ref="I99" r:id="rId75"/>
    <hyperlink ref="I101" r:id="rId76"/>
    <hyperlink ref="I102" r:id="rId77"/>
    <hyperlink ref="I103" r:id="rId78"/>
    <hyperlink ref="I104" r:id="rId79"/>
    <hyperlink ref="I106" r:id="rId80"/>
    <hyperlink ref="I108" r:id="rId81"/>
    <hyperlink ref="I109" r:id="rId82"/>
    <hyperlink ref="I110" r:id="rId83"/>
    <hyperlink ref="I114" r:id="rId84"/>
    <hyperlink ref="I115" r:id="rId85"/>
    <hyperlink ref="I116" r:id="rId86"/>
    <hyperlink ref="I119" r:id="rId87"/>
    <hyperlink ref="I122" r:id="rId88"/>
    <hyperlink ref="I125" r:id="rId89"/>
    <hyperlink ref="I126" r:id="rId90"/>
    <hyperlink ref="I129" r:id="rId91"/>
    <hyperlink ref="I130" r:id="rId92"/>
    <hyperlink ref="J130" r:id="rId93"/>
    <hyperlink ref="I131" r:id="rId94" location="Erasmus"/>
    <hyperlink ref="I132" r:id="rId95"/>
    <hyperlink ref="I133" r:id="rId96"/>
    <hyperlink ref="I139" r:id="rId97"/>
    <hyperlink ref="I141" r:id="rId98"/>
    <hyperlink ref="I142" r:id="rId99"/>
    <hyperlink ref="I144" r:id="rId100"/>
    <hyperlink ref="I145" r:id="rId101"/>
    <hyperlink ref="I146" r:id="rId102"/>
    <hyperlink ref="I147" r:id="rId103"/>
    <hyperlink ref="I148" r:id="rId104"/>
    <hyperlink ref="I149" r:id="rId105"/>
    <hyperlink ref="I150" r:id="rId106"/>
    <hyperlink ref="I151" r:id="rId107"/>
    <hyperlink ref="I153" r:id="rId108"/>
    <hyperlink ref="I155" r:id="rId109"/>
    <hyperlink ref="I156" r:id="rId110"/>
    <hyperlink ref="I157" r:id="rId111"/>
    <hyperlink ref="I159" r:id="rId112"/>
    <hyperlink ref="I161" r:id="rId113"/>
    <hyperlink ref="I162" r:id="rId114"/>
    <hyperlink ref="I163" r:id="rId115"/>
    <hyperlink ref="I166" r:id="rId116"/>
    <hyperlink ref="I167" r:id="rId117"/>
    <hyperlink ref="I168" r:id="rId118"/>
    <hyperlink ref="I169" r:id="rId119"/>
    <hyperlink ref="I172" r:id="rId120"/>
    <hyperlink ref="I173" r:id="rId121" location="c4531"/>
    <hyperlink ref="I174" r:id="rId122"/>
    <hyperlink ref="I175" r:id="rId123"/>
    <hyperlink ref="I180" r:id="rId124"/>
    <hyperlink ref="I181" r:id="rId125"/>
    <hyperlink ref="I182" r:id="rId126"/>
    <hyperlink ref="I185" r:id="rId127"/>
    <hyperlink ref="I186" r:id="rId128"/>
    <hyperlink ref="I187" r:id="rId129"/>
    <hyperlink ref="I188" r:id="rId130"/>
    <hyperlink ref="I189" r:id="rId131"/>
    <hyperlink ref="I190" r:id="rId132"/>
    <hyperlink ref="I191" r:id="rId133"/>
    <hyperlink ref="I194" r:id="rId134"/>
    <hyperlink ref="I198" r:id="rId135"/>
    <hyperlink ref="I202" r:id="rId136"/>
    <hyperlink ref="I62" r:id="rId137" location="c4531"/>
    <hyperlink ref="I63" r:id="rId138"/>
    <hyperlink ref="I64" r:id="rId139"/>
    <hyperlink ref="I65" r:id="rId140"/>
    <hyperlink ref="I56" r:id="rId141" location="Erasmus"/>
    <hyperlink ref="I53" r:id="rId142"/>
    <hyperlink ref="I52" r:id="rId143"/>
    <hyperlink ref="I51" r:id="rId144"/>
    <hyperlink ref="I50" r:id="rId145"/>
    <hyperlink ref="I58" r:id="rId146"/>
    <hyperlink ref="I70" r:id="rId147"/>
    <hyperlink ref="I59" r:id="rId148"/>
    <hyperlink ref="I76" r:id="rId149"/>
    <hyperlink ref="I83" r:id="rId150"/>
    <hyperlink ref="I81" r:id="rId151"/>
    <hyperlink ref="I123" r:id="rId152"/>
    <hyperlink ref="I183" r:id="rId153"/>
    <hyperlink ref="J4" r:id="rId154"/>
    <hyperlink ref="I7" r:id="rId155"/>
    <hyperlink ref="I8" r:id="rId156"/>
    <hyperlink ref="I67" r:id="rId157"/>
    <hyperlink ref="I68" r:id="rId158"/>
    <hyperlink ref="I74" r:id="rId159"/>
    <hyperlink ref="I57" r:id="rId160"/>
    <hyperlink ref="I199" r:id="rId161"/>
    <hyperlink ref="I69" r:id="rId162"/>
  </hyperlinks>
  <pageMargins left="0.7" right="0.7" top="0.75" bottom="0.75" header="0.3" footer="0.3"/>
  <pageSetup orientation="portrait" r:id="rId16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75" zoomScaleNormal="75" workbookViewId="0">
      <pane ySplit="1" topLeftCell="A2" activePane="bottomLeft" state="frozen"/>
      <selection pane="bottomLeft" sqref="A1:J1"/>
    </sheetView>
  </sheetViews>
  <sheetFormatPr defaultColWidth="9.140625" defaultRowHeight="15" x14ac:dyDescent="0.25"/>
  <cols>
    <col min="1" max="1" width="6.85546875" style="51" customWidth="1"/>
    <col min="2" max="2" width="45.140625" style="51" customWidth="1"/>
    <col min="3" max="3" width="7.5703125" style="51" customWidth="1"/>
    <col min="4" max="4" width="29.7109375" style="51" customWidth="1"/>
    <col min="5" max="5" width="8.85546875" style="51" customWidth="1"/>
    <col min="6" max="6" width="13.5703125" style="51" customWidth="1"/>
    <col min="7" max="7" width="14" style="51" customWidth="1"/>
    <col min="8" max="8" width="23.7109375" style="51" customWidth="1"/>
    <col min="9" max="9" width="62.140625" style="64" customWidth="1"/>
    <col min="10" max="10" width="56.140625" style="65" customWidth="1"/>
    <col min="11" max="16384" width="9.140625" style="95"/>
  </cols>
  <sheetData>
    <row r="1" spans="1:10" ht="26.25" x14ac:dyDescent="0.4">
      <c r="A1" s="443" t="s">
        <v>403</v>
      </c>
      <c r="B1" s="443"/>
      <c r="C1" s="443"/>
      <c r="D1" s="443"/>
      <c r="E1" s="443"/>
      <c r="F1" s="443"/>
      <c r="G1" s="443"/>
      <c r="H1" s="443"/>
      <c r="I1" s="443"/>
      <c r="J1" s="443"/>
    </row>
    <row r="2" spans="1:10" ht="47.25" x14ac:dyDescent="0.25">
      <c r="A2" s="90" t="s">
        <v>2</v>
      </c>
      <c r="B2" s="91" t="s">
        <v>0</v>
      </c>
      <c r="C2" s="90" t="s">
        <v>9</v>
      </c>
      <c r="D2" s="91" t="s">
        <v>10</v>
      </c>
      <c r="E2" s="90" t="s">
        <v>3</v>
      </c>
      <c r="F2" s="90" t="s">
        <v>4</v>
      </c>
      <c r="G2" s="90" t="s">
        <v>5</v>
      </c>
      <c r="H2" s="91" t="s">
        <v>1</v>
      </c>
      <c r="I2" s="91" t="s">
        <v>6</v>
      </c>
      <c r="J2" s="93" t="s">
        <v>7</v>
      </c>
    </row>
    <row r="3" spans="1:10" ht="18.75" x14ac:dyDescent="0.3">
      <c r="A3" s="440" t="s">
        <v>1147</v>
      </c>
      <c r="B3" s="441"/>
      <c r="C3" s="441"/>
      <c r="D3" s="441"/>
      <c r="E3" s="441"/>
      <c r="F3" s="441"/>
      <c r="G3" s="441"/>
      <c r="H3" s="441"/>
      <c r="I3" s="441"/>
      <c r="J3" s="442"/>
    </row>
    <row r="4" spans="1:10" ht="36" customHeight="1" x14ac:dyDescent="0.25">
      <c r="A4" s="69" t="s">
        <v>28</v>
      </c>
      <c r="B4" s="116" t="s">
        <v>248</v>
      </c>
      <c r="C4" s="74" t="s">
        <v>249</v>
      </c>
      <c r="D4" s="116" t="s">
        <v>250</v>
      </c>
      <c r="E4" s="69" t="s">
        <v>251</v>
      </c>
      <c r="F4" s="69" t="s">
        <v>252</v>
      </c>
      <c r="G4" s="69" t="s">
        <v>253</v>
      </c>
      <c r="H4" s="69" t="s">
        <v>36</v>
      </c>
      <c r="I4" s="55" t="s">
        <v>254</v>
      </c>
      <c r="J4" s="56" t="s">
        <v>8</v>
      </c>
    </row>
    <row r="5" spans="1:10" ht="30.6" customHeight="1" x14ac:dyDescent="0.25">
      <c r="A5" s="69" t="s">
        <v>45</v>
      </c>
      <c r="B5" s="243" t="s">
        <v>46</v>
      </c>
      <c r="C5" s="69" t="s">
        <v>255</v>
      </c>
      <c r="D5" s="243" t="s">
        <v>256</v>
      </c>
      <c r="E5" s="69" t="s">
        <v>23</v>
      </c>
      <c r="F5" s="69" t="s">
        <v>257</v>
      </c>
      <c r="G5" s="69" t="s">
        <v>258</v>
      </c>
      <c r="H5" s="69" t="s">
        <v>36</v>
      </c>
      <c r="I5" s="55" t="s">
        <v>259</v>
      </c>
      <c r="J5" s="56" t="s">
        <v>260</v>
      </c>
    </row>
    <row r="6" spans="1:10" ht="30" customHeight="1" x14ac:dyDescent="0.25">
      <c r="A6" s="69" t="s">
        <v>45</v>
      </c>
      <c r="B6" s="243" t="s">
        <v>52</v>
      </c>
      <c r="C6" s="69" t="s">
        <v>249</v>
      </c>
      <c r="D6" s="243" t="s">
        <v>250</v>
      </c>
      <c r="E6" s="69" t="s">
        <v>251</v>
      </c>
      <c r="F6" s="66" t="s">
        <v>261</v>
      </c>
      <c r="G6" s="66" t="s">
        <v>253</v>
      </c>
      <c r="H6" s="69" t="s">
        <v>262</v>
      </c>
      <c r="I6" s="55" t="s">
        <v>263</v>
      </c>
      <c r="J6" s="57"/>
    </row>
    <row r="7" spans="1:10" s="278" customFormat="1" ht="28.9" customHeight="1" x14ac:dyDescent="0.25">
      <c r="A7" s="71" t="s">
        <v>69</v>
      </c>
      <c r="B7" s="307" t="s">
        <v>267</v>
      </c>
      <c r="C7" s="71" t="s">
        <v>255</v>
      </c>
      <c r="D7" s="307" t="s">
        <v>256</v>
      </c>
      <c r="E7" s="71" t="s">
        <v>265</v>
      </c>
      <c r="F7" s="71" t="s">
        <v>223</v>
      </c>
      <c r="G7" s="71" t="s">
        <v>224</v>
      </c>
      <c r="H7" s="71" t="s">
        <v>268</v>
      </c>
      <c r="I7" s="305" t="s">
        <v>1409</v>
      </c>
      <c r="J7" s="304" t="s">
        <v>269</v>
      </c>
    </row>
    <row r="8" spans="1:10" s="278" customFormat="1" ht="26.45" customHeight="1" x14ac:dyDescent="0.25">
      <c r="A8" s="286" t="s">
        <v>69</v>
      </c>
      <c r="B8" s="320" t="s">
        <v>270</v>
      </c>
      <c r="C8" s="286" t="s">
        <v>249</v>
      </c>
      <c r="D8" s="320" t="s">
        <v>250</v>
      </c>
      <c r="E8" s="286" t="s">
        <v>265</v>
      </c>
      <c r="F8" s="71" t="s">
        <v>273</v>
      </c>
      <c r="G8" s="71" t="s">
        <v>79</v>
      </c>
      <c r="H8" s="286" t="s">
        <v>271</v>
      </c>
      <c r="I8" s="319" t="s">
        <v>1421</v>
      </c>
      <c r="J8" s="318" t="s">
        <v>609</v>
      </c>
    </row>
    <row r="9" spans="1:10" ht="28.15" customHeight="1" x14ac:dyDescent="0.25">
      <c r="A9" s="69" t="s">
        <v>134</v>
      </c>
      <c r="B9" s="243" t="s">
        <v>272</v>
      </c>
      <c r="C9" s="69" t="s">
        <v>255</v>
      </c>
      <c r="D9" s="243" t="s">
        <v>256</v>
      </c>
      <c r="E9" s="69" t="s">
        <v>265</v>
      </c>
      <c r="F9" s="69" t="s">
        <v>273</v>
      </c>
      <c r="G9" s="69" t="s">
        <v>79</v>
      </c>
      <c r="H9" s="69" t="s">
        <v>36</v>
      </c>
      <c r="I9" s="55" t="s">
        <v>1420</v>
      </c>
      <c r="J9" s="57"/>
    </row>
    <row r="10" spans="1:10" ht="27" customHeight="1" x14ac:dyDescent="0.25">
      <c r="A10" s="316" t="s">
        <v>274</v>
      </c>
      <c r="B10" s="317" t="s">
        <v>275</v>
      </c>
      <c r="C10" s="315" t="s">
        <v>276</v>
      </c>
      <c r="D10" s="317" t="s">
        <v>256</v>
      </c>
      <c r="E10" s="316" t="s">
        <v>23</v>
      </c>
      <c r="F10" s="315" t="s">
        <v>277</v>
      </c>
      <c r="G10" s="315" t="s">
        <v>79</v>
      </c>
      <c r="H10" s="314" t="s">
        <v>278</v>
      </c>
      <c r="I10" s="59" t="s">
        <v>279</v>
      </c>
      <c r="J10" s="60"/>
    </row>
    <row r="11" spans="1:10" s="278" customFormat="1" ht="26.45" customHeight="1" x14ac:dyDescent="0.25">
      <c r="A11" s="71" t="s">
        <v>280</v>
      </c>
      <c r="B11" s="307" t="s">
        <v>281</v>
      </c>
      <c r="C11" s="71" t="s">
        <v>249</v>
      </c>
      <c r="D11" s="307" t="s">
        <v>250</v>
      </c>
      <c r="E11" s="71" t="s">
        <v>251</v>
      </c>
      <c r="F11" s="284" t="s">
        <v>232</v>
      </c>
      <c r="G11" s="284" t="s">
        <v>233</v>
      </c>
      <c r="H11" s="71" t="s">
        <v>36</v>
      </c>
      <c r="I11" s="305" t="s">
        <v>1408</v>
      </c>
      <c r="J11" s="311"/>
    </row>
    <row r="12" spans="1:10" ht="26.45" customHeight="1" x14ac:dyDescent="0.25">
      <c r="A12" s="69" t="s">
        <v>82</v>
      </c>
      <c r="B12" s="243" t="s">
        <v>282</v>
      </c>
      <c r="C12" s="69" t="s">
        <v>255</v>
      </c>
      <c r="D12" s="243" t="s">
        <v>256</v>
      </c>
      <c r="E12" s="69" t="s">
        <v>251</v>
      </c>
      <c r="F12" s="73" t="s">
        <v>283</v>
      </c>
      <c r="G12" s="73" t="s">
        <v>253</v>
      </c>
      <c r="H12" s="69" t="s">
        <v>284</v>
      </c>
      <c r="I12" s="313" t="s">
        <v>1419</v>
      </c>
      <c r="J12" s="57"/>
    </row>
    <row r="13" spans="1:10" s="278" customFormat="1" ht="26.45" customHeight="1" x14ac:dyDescent="0.25">
      <c r="A13" s="71" t="s">
        <v>82</v>
      </c>
      <c r="B13" s="307" t="s">
        <v>88</v>
      </c>
      <c r="C13" s="71" t="s">
        <v>249</v>
      </c>
      <c r="D13" s="307" t="s">
        <v>250</v>
      </c>
      <c r="E13" s="71" t="s">
        <v>265</v>
      </c>
      <c r="F13" s="284" t="s">
        <v>103</v>
      </c>
      <c r="G13" s="306" t="s">
        <v>79</v>
      </c>
      <c r="H13" s="71" t="s">
        <v>285</v>
      </c>
      <c r="I13" s="305" t="s">
        <v>1406</v>
      </c>
      <c r="J13" s="304" t="s">
        <v>286</v>
      </c>
    </row>
    <row r="14" spans="1:10" ht="46.9" customHeight="1" x14ac:dyDescent="0.25">
      <c r="A14" s="69" t="s">
        <v>82</v>
      </c>
      <c r="B14" s="116" t="s">
        <v>1036</v>
      </c>
      <c r="C14" s="69" t="s">
        <v>249</v>
      </c>
      <c r="D14" s="243" t="s">
        <v>250</v>
      </c>
      <c r="E14" s="69" t="s">
        <v>265</v>
      </c>
      <c r="F14" s="73" t="s">
        <v>812</v>
      </c>
      <c r="G14" s="78" t="s">
        <v>548</v>
      </c>
      <c r="H14" s="69" t="s">
        <v>284</v>
      </c>
      <c r="I14" s="55" t="s">
        <v>1035</v>
      </c>
      <c r="J14" s="220" t="s">
        <v>1037</v>
      </c>
    </row>
    <row r="15" spans="1:10" ht="25.9" customHeight="1" x14ac:dyDescent="0.25">
      <c r="A15" s="69" t="s">
        <v>167</v>
      </c>
      <c r="B15" s="243" t="s">
        <v>289</v>
      </c>
      <c r="C15" s="69" t="s">
        <v>249</v>
      </c>
      <c r="D15" s="243" t="s">
        <v>250</v>
      </c>
      <c r="E15" s="69" t="s">
        <v>24</v>
      </c>
      <c r="F15" s="69" t="s">
        <v>290</v>
      </c>
      <c r="G15" s="69" t="s">
        <v>291</v>
      </c>
      <c r="H15" s="69" t="s">
        <v>292</v>
      </c>
      <c r="I15" s="55" t="s">
        <v>1418</v>
      </c>
      <c r="J15" s="57"/>
    </row>
    <row r="16" spans="1:10" ht="28.15" customHeight="1" x14ac:dyDescent="0.25">
      <c r="A16" s="69" t="s">
        <v>118</v>
      </c>
      <c r="B16" s="243" t="s">
        <v>293</v>
      </c>
      <c r="C16" s="69" t="s">
        <v>249</v>
      </c>
      <c r="D16" s="243" t="s">
        <v>250</v>
      </c>
      <c r="E16" s="69" t="s">
        <v>265</v>
      </c>
      <c r="F16" s="73" t="s">
        <v>294</v>
      </c>
      <c r="G16" s="73" t="s">
        <v>295</v>
      </c>
      <c r="H16" s="69" t="s">
        <v>296</v>
      </c>
      <c r="I16" s="55" t="s">
        <v>1417</v>
      </c>
      <c r="J16" s="57" t="s">
        <v>297</v>
      </c>
    </row>
    <row r="17" spans="1:10" ht="29.45" customHeight="1" x14ac:dyDescent="0.25">
      <c r="A17" s="69" t="s">
        <v>118</v>
      </c>
      <c r="B17" s="116" t="s">
        <v>127</v>
      </c>
      <c r="C17" s="69" t="s">
        <v>249</v>
      </c>
      <c r="D17" s="243" t="s">
        <v>250</v>
      </c>
      <c r="E17" s="69" t="s">
        <v>251</v>
      </c>
      <c r="F17" s="73" t="s">
        <v>232</v>
      </c>
      <c r="G17" s="78" t="s">
        <v>288</v>
      </c>
      <c r="H17" s="69" t="s">
        <v>298</v>
      </c>
      <c r="I17" s="55" t="s">
        <v>299</v>
      </c>
      <c r="J17" s="57" t="s">
        <v>297</v>
      </c>
    </row>
    <row r="18" spans="1:10" ht="26.45" customHeight="1" x14ac:dyDescent="0.25">
      <c r="A18" s="69" t="s">
        <v>118</v>
      </c>
      <c r="B18" s="243" t="s">
        <v>300</v>
      </c>
      <c r="C18" s="69" t="s">
        <v>255</v>
      </c>
      <c r="D18" s="312" t="s">
        <v>256</v>
      </c>
      <c r="E18" s="69" t="s">
        <v>265</v>
      </c>
      <c r="F18" s="69" t="s">
        <v>273</v>
      </c>
      <c r="G18" s="69" t="s">
        <v>253</v>
      </c>
      <c r="H18" s="69" t="s">
        <v>296</v>
      </c>
      <c r="I18" s="55" t="s">
        <v>1416</v>
      </c>
      <c r="J18" s="57" t="s">
        <v>297</v>
      </c>
    </row>
    <row r="19" spans="1:10" ht="28.15" customHeight="1" x14ac:dyDescent="0.25">
      <c r="A19" s="69" t="s">
        <v>150</v>
      </c>
      <c r="B19" s="243" t="s">
        <v>301</v>
      </c>
      <c r="C19" s="69" t="s">
        <v>249</v>
      </c>
      <c r="D19" s="312" t="s">
        <v>250</v>
      </c>
      <c r="E19" s="69" t="s">
        <v>265</v>
      </c>
      <c r="F19" s="69" t="s">
        <v>294</v>
      </c>
      <c r="G19" s="69" t="s">
        <v>302</v>
      </c>
      <c r="H19" s="69" t="s">
        <v>31</v>
      </c>
      <c r="I19" s="55" t="s">
        <v>1415</v>
      </c>
      <c r="J19" s="57"/>
    </row>
    <row r="20" spans="1:10" ht="27.6" customHeight="1" x14ac:dyDescent="0.25">
      <c r="A20" s="69" t="s">
        <v>150</v>
      </c>
      <c r="B20" s="243" t="s">
        <v>303</v>
      </c>
      <c r="C20" s="69" t="s">
        <v>255</v>
      </c>
      <c r="D20" s="312" t="s">
        <v>256</v>
      </c>
      <c r="E20" s="69" t="s">
        <v>265</v>
      </c>
      <c r="F20" s="69" t="s">
        <v>103</v>
      </c>
      <c r="G20" s="69" t="s">
        <v>295</v>
      </c>
      <c r="H20" s="69" t="s">
        <v>36</v>
      </c>
      <c r="I20" s="55" t="s">
        <v>1414</v>
      </c>
      <c r="J20" s="56"/>
    </row>
    <row r="21" spans="1:10" ht="30" customHeight="1" x14ac:dyDescent="0.25">
      <c r="A21" s="69" t="s">
        <v>150</v>
      </c>
      <c r="B21" s="243" t="s">
        <v>428</v>
      </c>
      <c r="C21" s="69">
        <v>731</v>
      </c>
      <c r="D21" s="312" t="s">
        <v>250</v>
      </c>
      <c r="E21" s="69" t="s">
        <v>265</v>
      </c>
      <c r="F21" s="69" t="s">
        <v>103</v>
      </c>
      <c r="G21" s="78" t="s">
        <v>79</v>
      </c>
      <c r="H21" s="69" t="s">
        <v>824</v>
      </c>
      <c r="I21" s="313" t="s">
        <v>1413</v>
      </c>
      <c r="J21" s="56"/>
    </row>
    <row r="22" spans="1:10" ht="27.6" customHeight="1" x14ac:dyDescent="0.25">
      <c r="A22" s="69" t="s">
        <v>140</v>
      </c>
      <c r="B22" s="116" t="s">
        <v>304</v>
      </c>
      <c r="C22" s="69" t="s">
        <v>249</v>
      </c>
      <c r="D22" s="312" t="s">
        <v>250</v>
      </c>
      <c r="E22" s="69" t="s">
        <v>265</v>
      </c>
      <c r="F22" s="73" t="s">
        <v>266</v>
      </c>
      <c r="G22" s="73" t="s">
        <v>305</v>
      </c>
      <c r="H22" s="69" t="s">
        <v>306</v>
      </c>
      <c r="I22" s="55" t="s">
        <v>307</v>
      </c>
      <c r="J22" s="57" t="s">
        <v>308</v>
      </c>
    </row>
    <row r="23" spans="1:10" ht="29.45" customHeight="1" x14ac:dyDescent="0.25">
      <c r="A23" s="69" t="s">
        <v>158</v>
      </c>
      <c r="B23" s="243" t="s">
        <v>309</v>
      </c>
      <c r="C23" s="69" t="s">
        <v>249</v>
      </c>
      <c r="D23" s="312" t="s">
        <v>250</v>
      </c>
      <c r="E23" s="69" t="s">
        <v>251</v>
      </c>
      <c r="F23" s="69" t="s">
        <v>310</v>
      </c>
      <c r="G23" s="69" t="s">
        <v>311</v>
      </c>
      <c r="H23" s="69" t="s">
        <v>312</v>
      </c>
      <c r="I23" s="55" t="s">
        <v>313</v>
      </c>
      <c r="J23" s="57"/>
    </row>
    <row r="24" spans="1:10" ht="28.9" customHeight="1" x14ac:dyDescent="0.25">
      <c r="A24" s="71" t="s">
        <v>213</v>
      </c>
      <c r="B24" s="243" t="s">
        <v>314</v>
      </c>
      <c r="C24" s="72" t="s">
        <v>255</v>
      </c>
      <c r="D24" s="312" t="s">
        <v>256</v>
      </c>
      <c r="E24" s="69" t="s">
        <v>251</v>
      </c>
      <c r="F24" s="70" t="s">
        <v>283</v>
      </c>
      <c r="G24" s="70" t="s">
        <v>233</v>
      </c>
      <c r="H24" s="69" t="s">
        <v>31</v>
      </c>
      <c r="I24" s="55" t="s">
        <v>315</v>
      </c>
      <c r="J24" s="57"/>
    </row>
    <row r="25" spans="1:10" ht="30.6" customHeight="1" x14ac:dyDescent="0.25">
      <c r="A25" s="69" t="s">
        <v>181</v>
      </c>
      <c r="B25" s="243" t="s">
        <v>316</v>
      </c>
      <c r="C25" s="69" t="s">
        <v>249</v>
      </c>
      <c r="D25" s="312" t="s">
        <v>250</v>
      </c>
      <c r="E25" s="69" t="s">
        <v>265</v>
      </c>
      <c r="F25" s="73" t="s">
        <v>317</v>
      </c>
      <c r="G25" s="73" t="s">
        <v>224</v>
      </c>
      <c r="H25" s="69" t="s">
        <v>31</v>
      </c>
      <c r="I25" s="55" t="s">
        <v>318</v>
      </c>
      <c r="J25" s="57"/>
    </row>
    <row r="26" spans="1:10" ht="28.15" customHeight="1" x14ac:dyDescent="0.25">
      <c r="A26" s="69" t="s">
        <v>181</v>
      </c>
      <c r="B26" s="243" t="s">
        <v>319</v>
      </c>
      <c r="C26" s="69" t="s">
        <v>255</v>
      </c>
      <c r="D26" s="312" t="s">
        <v>256</v>
      </c>
      <c r="E26" s="69" t="s">
        <v>265</v>
      </c>
      <c r="F26" s="73" t="s">
        <v>283</v>
      </c>
      <c r="G26" s="73" t="s">
        <v>320</v>
      </c>
      <c r="H26" s="69" t="s">
        <v>321</v>
      </c>
      <c r="I26" s="55" t="s">
        <v>1412</v>
      </c>
      <c r="J26" s="57"/>
    </row>
    <row r="27" spans="1:10" ht="29.45" customHeight="1" x14ac:dyDescent="0.25">
      <c r="A27" s="69" t="s">
        <v>181</v>
      </c>
      <c r="B27" s="243" t="s">
        <v>322</v>
      </c>
      <c r="C27" s="69" t="s">
        <v>249</v>
      </c>
      <c r="D27" s="312" t="s">
        <v>250</v>
      </c>
      <c r="E27" s="69" t="s">
        <v>265</v>
      </c>
      <c r="F27" s="69" t="s">
        <v>103</v>
      </c>
      <c r="G27" s="69" t="s">
        <v>323</v>
      </c>
      <c r="H27" s="69" t="s">
        <v>31</v>
      </c>
      <c r="I27" s="55" t="s">
        <v>324</v>
      </c>
      <c r="J27" s="241" t="s">
        <v>1150</v>
      </c>
    </row>
    <row r="28" spans="1:10" ht="30.6" customHeight="1" x14ac:dyDescent="0.25">
      <c r="A28" s="69" t="s">
        <v>181</v>
      </c>
      <c r="B28" s="243" t="s">
        <v>325</v>
      </c>
      <c r="C28" s="69" t="s">
        <v>249</v>
      </c>
      <c r="D28" s="312" t="s">
        <v>250</v>
      </c>
      <c r="E28" s="69" t="s">
        <v>23</v>
      </c>
      <c r="F28" s="73" t="s">
        <v>223</v>
      </c>
      <c r="G28" s="73" t="s">
        <v>224</v>
      </c>
      <c r="H28" s="69" t="s">
        <v>321</v>
      </c>
      <c r="I28" s="55" t="s">
        <v>326</v>
      </c>
      <c r="J28" s="57"/>
    </row>
    <row r="29" spans="1:10" ht="31.15" customHeight="1" x14ac:dyDescent="0.25">
      <c r="A29" s="69" t="s">
        <v>181</v>
      </c>
      <c r="B29" s="243" t="s">
        <v>327</v>
      </c>
      <c r="C29" s="69" t="s">
        <v>249</v>
      </c>
      <c r="D29" s="312" t="s">
        <v>250</v>
      </c>
      <c r="E29" s="69" t="s">
        <v>251</v>
      </c>
      <c r="F29" s="69" t="s">
        <v>103</v>
      </c>
      <c r="G29" s="69" t="s">
        <v>295</v>
      </c>
      <c r="H29" s="69" t="s">
        <v>328</v>
      </c>
      <c r="I29" s="55" t="s">
        <v>329</v>
      </c>
      <c r="J29" s="57"/>
    </row>
    <row r="30" spans="1:10" ht="18.75" x14ac:dyDescent="0.3">
      <c r="A30" s="444" t="s">
        <v>1148</v>
      </c>
      <c r="B30" s="445"/>
      <c r="C30" s="445"/>
      <c r="D30" s="445"/>
      <c r="E30" s="445"/>
      <c r="F30" s="445"/>
      <c r="G30" s="445"/>
      <c r="H30" s="445"/>
      <c r="I30" s="445"/>
      <c r="J30" s="446"/>
    </row>
    <row r="31" spans="1:10" ht="30" x14ac:dyDescent="0.25">
      <c r="A31" s="67" t="s">
        <v>28</v>
      </c>
      <c r="B31" s="115" t="s">
        <v>248</v>
      </c>
      <c r="C31" s="67">
        <v>732</v>
      </c>
      <c r="D31" s="242" t="s">
        <v>330</v>
      </c>
      <c r="E31" s="67" t="s">
        <v>251</v>
      </c>
      <c r="F31" s="67" t="s">
        <v>232</v>
      </c>
      <c r="G31" s="67" t="s">
        <v>331</v>
      </c>
      <c r="H31" s="67" t="s">
        <v>36</v>
      </c>
      <c r="I31" s="55" t="s">
        <v>332</v>
      </c>
      <c r="J31" s="57"/>
    </row>
    <row r="32" spans="1:10" ht="23.45" customHeight="1" x14ac:dyDescent="0.25">
      <c r="A32" s="69" t="s">
        <v>45</v>
      </c>
      <c r="B32" s="243" t="s">
        <v>52</v>
      </c>
      <c r="C32" s="69" t="s">
        <v>249</v>
      </c>
      <c r="D32" s="242" t="s">
        <v>330</v>
      </c>
      <c r="E32" s="69" t="s">
        <v>251</v>
      </c>
      <c r="F32" s="66" t="s">
        <v>261</v>
      </c>
      <c r="G32" s="66" t="s">
        <v>253</v>
      </c>
      <c r="H32" s="69" t="s">
        <v>262</v>
      </c>
      <c r="I32" s="55" t="s">
        <v>333</v>
      </c>
      <c r="J32" s="57"/>
    </row>
    <row r="33" spans="1:10" ht="27.6" customHeight="1" x14ac:dyDescent="0.25">
      <c r="A33" s="67" t="s">
        <v>69</v>
      </c>
      <c r="B33" s="242" t="s">
        <v>334</v>
      </c>
      <c r="C33" s="67">
        <v>732</v>
      </c>
      <c r="D33" s="242" t="s">
        <v>330</v>
      </c>
      <c r="E33" s="67" t="s">
        <v>265</v>
      </c>
      <c r="F33" s="67" t="s">
        <v>232</v>
      </c>
      <c r="G33" s="67" t="s">
        <v>233</v>
      </c>
      <c r="H33" s="67" t="s">
        <v>335</v>
      </c>
      <c r="I33" s="55" t="s">
        <v>336</v>
      </c>
      <c r="J33" s="57" t="s">
        <v>269</v>
      </c>
    </row>
    <row r="34" spans="1:10" s="278" customFormat="1" ht="25.9" customHeight="1" x14ac:dyDescent="0.25">
      <c r="A34" s="71" t="s">
        <v>69</v>
      </c>
      <c r="B34" s="307" t="s">
        <v>270</v>
      </c>
      <c r="C34" s="71">
        <v>732</v>
      </c>
      <c r="D34" s="307" t="s">
        <v>330</v>
      </c>
      <c r="E34" s="71" t="s">
        <v>265</v>
      </c>
      <c r="F34" s="71" t="s">
        <v>273</v>
      </c>
      <c r="G34" s="71" t="s">
        <v>79</v>
      </c>
      <c r="H34" s="71" t="s">
        <v>36</v>
      </c>
      <c r="I34" s="305" t="s">
        <v>1410</v>
      </c>
      <c r="J34" s="304"/>
    </row>
    <row r="35" spans="1:10" s="278" customFormat="1" ht="28.15" customHeight="1" x14ac:dyDescent="0.25">
      <c r="A35" s="71" t="s">
        <v>69</v>
      </c>
      <c r="B35" s="307" t="s">
        <v>267</v>
      </c>
      <c r="C35" s="71" t="s">
        <v>255</v>
      </c>
      <c r="D35" s="307" t="s">
        <v>256</v>
      </c>
      <c r="E35" s="71" t="s">
        <v>265</v>
      </c>
      <c r="F35" s="308" t="s">
        <v>103</v>
      </c>
      <c r="G35" s="308" t="s">
        <v>295</v>
      </c>
      <c r="H35" s="71" t="s">
        <v>31</v>
      </c>
      <c r="I35" s="305" t="s">
        <v>1409</v>
      </c>
      <c r="J35" s="304" t="s">
        <v>269</v>
      </c>
    </row>
    <row r="36" spans="1:10" ht="28.15" customHeight="1" x14ac:dyDescent="0.25">
      <c r="A36" s="71" t="s">
        <v>213</v>
      </c>
      <c r="B36" s="243" t="s">
        <v>314</v>
      </c>
      <c r="C36" s="72" t="s">
        <v>255</v>
      </c>
      <c r="D36" s="243" t="s">
        <v>256</v>
      </c>
      <c r="E36" s="69" t="s">
        <v>251</v>
      </c>
      <c r="F36" s="70" t="str">
        <f>'[2]CTF - FCT'!H81</f>
        <v>30 June</v>
      </c>
      <c r="G36" s="70" t="str">
        <f>'[2]CTF - FCT'!I81</f>
        <v>15 November</v>
      </c>
      <c r="H36" s="69" t="s">
        <v>31</v>
      </c>
      <c r="I36" s="55" t="s">
        <v>315</v>
      </c>
      <c r="J36" s="57"/>
    </row>
    <row r="37" spans="1:10" ht="30" x14ac:dyDescent="0.25">
      <c r="A37" s="67" t="s">
        <v>274</v>
      </c>
      <c r="B37" s="242" t="s">
        <v>275</v>
      </c>
      <c r="C37" s="97" t="s">
        <v>821</v>
      </c>
      <c r="D37" s="242" t="s">
        <v>330</v>
      </c>
      <c r="E37" s="69" t="s">
        <v>23</v>
      </c>
      <c r="F37" s="73" t="s">
        <v>277</v>
      </c>
      <c r="G37" s="73" t="s">
        <v>79</v>
      </c>
      <c r="H37" s="74" t="s">
        <v>278</v>
      </c>
      <c r="I37" s="55" t="s">
        <v>337</v>
      </c>
      <c r="J37" s="57"/>
    </row>
    <row r="38" spans="1:10" s="310" customFormat="1" ht="28.15" customHeight="1" x14ac:dyDescent="0.25">
      <c r="A38" s="71" t="s">
        <v>280</v>
      </c>
      <c r="B38" s="307" t="s">
        <v>281</v>
      </c>
      <c r="C38" s="71" t="s">
        <v>821</v>
      </c>
      <c r="D38" s="307" t="s">
        <v>330</v>
      </c>
      <c r="E38" s="71" t="s">
        <v>251</v>
      </c>
      <c r="F38" s="284" t="s">
        <v>232</v>
      </c>
      <c r="G38" s="295" t="s">
        <v>233</v>
      </c>
      <c r="H38" s="71" t="s">
        <v>36</v>
      </c>
      <c r="I38" s="305" t="s">
        <v>1408</v>
      </c>
      <c r="J38" s="311"/>
    </row>
    <row r="39" spans="1:10" ht="25.9" customHeight="1" x14ac:dyDescent="0.25">
      <c r="A39" s="75" t="s">
        <v>82</v>
      </c>
      <c r="B39" s="244" t="s">
        <v>282</v>
      </c>
      <c r="C39" s="75" t="s">
        <v>821</v>
      </c>
      <c r="D39" s="244" t="s">
        <v>330</v>
      </c>
      <c r="E39" s="75" t="s">
        <v>251</v>
      </c>
      <c r="F39" s="76" t="s">
        <v>283</v>
      </c>
      <c r="G39" s="76" t="s">
        <v>253</v>
      </c>
      <c r="H39" s="75" t="s">
        <v>284</v>
      </c>
      <c r="I39" s="55" t="s">
        <v>338</v>
      </c>
      <c r="J39" s="62" t="s">
        <v>339</v>
      </c>
    </row>
    <row r="40" spans="1:10" ht="24.6" customHeight="1" x14ac:dyDescent="0.25">
      <c r="A40" s="75" t="s">
        <v>82</v>
      </c>
      <c r="B40" s="244" t="s">
        <v>340</v>
      </c>
      <c r="C40" s="221" t="s">
        <v>1043</v>
      </c>
      <c r="D40" s="245" t="s">
        <v>341</v>
      </c>
      <c r="E40" s="75" t="s">
        <v>265</v>
      </c>
      <c r="F40" s="75" t="s">
        <v>103</v>
      </c>
      <c r="G40" s="75" t="s">
        <v>79</v>
      </c>
      <c r="H40" s="75" t="s">
        <v>89</v>
      </c>
      <c r="I40" s="55" t="s">
        <v>1407</v>
      </c>
      <c r="J40" s="62" t="s">
        <v>339</v>
      </c>
    </row>
    <row r="41" spans="1:10" ht="26.45" customHeight="1" x14ac:dyDescent="0.25">
      <c r="A41" s="75" t="s">
        <v>82</v>
      </c>
      <c r="B41" s="244" t="s">
        <v>342</v>
      </c>
      <c r="C41" s="75" t="s">
        <v>821</v>
      </c>
      <c r="D41" s="244" t="s">
        <v>330</v>
      </c>
      <c r="E41" s="75" t="s">
        <v>265</v>
      </c>
      <c r="F41" s="75" t="s">
        <v>273</v>
      </c>
      <c r="G41" s="77" t="s">
        <v>295</v>
      </c>
      <c r="H41" s="75" t="s">
        <v>93</v>
      </c>
      <c r="I41" s="55" t="s">
        <v>343</v>
      </c>
      <c r="J41" s="62" t="s">
        <v>339</v>
      </c>
    </row>
    <row r="42" spans="1:10" s="278" customFormat="1" ht="25.15" customHeight="1" x14ac:dyDescent="0.25">
      <c r="A42" s="71" t="s">
        <v>82</v>
      </c>
      <c r="B42" s="307" t="s">
        <v>88</v>
      </c>
      <c r="C42" s="71" t="s">
        <v>821</v>
      </c>
      <c r="D42" s="307" t="s">
        <v>330</v>
      </c>
      <c r="E42" s="71" t="s">
        <v>265</v>
      </c>
      <c r="F42" s="284" t="s">
        <v>103</v>
      </c>
      <c r="G42" s="309" t="s">
        <v>79</v>
      </c>
      <c r="H42" s="71" t="s">
        <v>285</v>
      </c>
      <c r="I42" s="305" t="s">
        <v>1406</v>
      </c>
      <c r="J42" s="304" t="s">
        <v>286</v>
      </c>
    </row>
    <row r="43" spans="1:10" ht="25.15" customHeight="1" x14ac:dyDescent="0.25">
      <c r="A43" s="67" t="s">
        <v>82</v>
      </c>
      <c r="B43" s="242" t="s">
        <v>344</v>
      </c>
      <c r="C43" s="67" t="s">
        <v>821</v>
      </c>
      <c r="D43" s="242" t="s">
        <v>330</v>
      </c>
      <c r="E43" s="67" t="s">
        <v>251</v>
      </c>
      <c r="F43" s="67" t="s">
        <v>266</v>
      </c>
      <c r="G43" s="66" t="s">
        <v>288</v>
      </c>
      <c r="H43" s="67" t="s">
        <v>89</v>
      </c>
      <c r="I43" s="55" t="s">
        <v>1405</v>
      </c>
      <c r="J43" s="57" t="s">
        <v>286</v>
      </c>
    </row>
    <row r="44" spans="1:10" ht="26.45" customHeight="1" x14ac:dyDescent="0.25">
      <c r="A44" s="67" t="s">
        <v>167</v>
      </c>
      <c r="B44" s="242" t="s">
        <v>941</v>
      </c>
      <c r="C44" s="67" t="s">
        <v>821</v>
      </c>
      <c r="D44" s="242" t="s">
        <v>330</v>
      </c>
      <c r="E44" s="67" t="s">
        <v>251</v>
      </c>
      <c r="F44" s="67" t="s">
        <v>232</v>
      </c>
      <c r="G44" s="66" t="s">
        <v>288</v>
      </c>
      <c r="H44" s="67" t="s">
        <v>345</v>
      </c>
      <c r="I44" s="55" t="s">
        <v>1411</v>
      </c>
      <c r="J44" s="56" t="s">
        <v>1404</v>
      </c>
    </row>
    <row r="45" spans="1:10" ht="28.15" customHeight="1" x14ac:dyDescent="0.25">
      <c r="A45" s="67" t="s">
        <v>95</v>
      </c>
      <c r="B45" s="242" t="s">
        <v>347</v>
      </c>
      <c r="C45" s="67" t="s">
        <v>821</v>
      </c>
      <c r="D45" s="242" t="s">
        <v>330</v>
      </c>
      <c r="E45" s="67" t="s">
        <v>251</v>
      </c>
      <c r="F45" s="67" t="s">
        <v>348</v>
      </c>
      <c r="G45" s="66" t="s">
        <v>349</v>
      </c>
      <c r="H45" s="67" t="s">
        <v>97</v>
      </c>
      <c r="I45" s="55" t="s">
        <v>1403</v>
      </c>
      <c r="J45" s="56" t="s">
        <v>610</v>
      </c>
    </row>
    <row r="46" spans="1:10" ht="30" x14ac:dyDescent="0.25">
      <c r="A46" s="67" t="s">
        <v>98</v>
      </c>
      <c r="B46" s="242" t="s">
        <v>354</v>
      </c>
      <c r="C46" s="97" t="s">
        <v>1043</v>
      </c>
      <c r="D46" s="115" t="s">
        <v>341</v>
      </c>
      <c r="E46" s="67" t="s">
        <v>251</v>
      </c>
      <c r="F46" s="67" t="s">
        <v>266</v>
      </c>
      <c r="G46" s="66" t="s">
        <v>305</v>
      </c>
      <c r="H46" s="67" t="s">
        <v>355</v>
      </c>
      <c r="I46" s="55" t="s">
        <v>356</v>
      </c>
      <c r="J46" s="57"/>
    </row>
    <row r="47" spans="1:10" ht="25.15" customHeight="1" x14ac:dyDescent="0.25">
      <c r="A47" s="67" t="s">
        <v>1038</v>
      </c>
      <c r="B47" s="242" t="s">
        <v>1039</v>
      </c>
      <c r="C47" s="97" t="s">
        <v>821</v>
      </c>
      <c r="D47" s="242" t="s">
        <v>330</v>
      </c>
      <c r="E47" s="67" t="s">
        <v>265</v>
      </c>
      <c r="F47" s="67" t="s">
        <v>277</v>
      </c>
      <c r="G47" s="66" t="s">
        <v>288</v>
      </c>
      <c r="H47" s="69" t="s">
        <v>36</v>
      </c>
      <c r="I47" s="55" t="s">
        <v>1402</v>
      </c>
      <c r="J47" s="57"/>
    </row>
    <row r="48" spans="1:10" ht="30" x14ac:dyDescent="0.25">
      <c r="A48" s="67" t="s">
        <v>118</v>
      </c>
      <c r="B48" s="242" t="s">
        <v>123</v>
      </c>
      <c r="C48" s="67" t="s">
        <v>821</v>
      </c>
      <c r="D48" s="242" t="s">
        <v>330</v>
      </c>
      <c r="E48" s="67" t="s">
        <v>251</v>
      </c>
      <c r="F48" s="67" t="s">
        <v>283</v>
      </c>
      <c r="G48" s="66" t="s">
        <v>79</v>
      </c>
      <c r="H48" s="67" t="s">
        <v>357</v>
      </c>
      <c r="I48" s="55" t="s">
        <v>358</v>
      </c>
      <c r="J48" s="57" t="s">
        <v>297</v>
      </c>
    </row>
    <row r="49" spans="1:10" ht="26.45" customHeight="1" x14ac:dyDescent="0.25">
      <c r="A49" s="67" t="s">
        <v>359</v>
      </c>
      <c r="B49" s="242" t="s">
        <v>360</v>
      </c>
      <c r="C49" s="67" t="s">
        <v>821</v>
      </c>
      <c r="D49" s="242" t="s">
        <v>330</v>
      </c>
      <c r="E49" s="67" t="s">
        <v>265</v>
      </c>
      <c r="F49" s="67" t="s">
        <v>266</v>
      </c>
      <c r="G49" s="66" t="s">
        <v>79</v>
      </c>
      <c r="H49" s="67" t="s">
        <v>36</v>
      </c>
      <c r="I49" s="55" t="s">
        <v>1401</v>
      </c>
      <c r="J49" s="57"/>
    </row>
    <row r="50" spans="1:10" ht="25.15" customHeight="1" x14ac:dyDescent="0.25">
      <c r="A50" s="67" t="s">
        <v>150</v>
      </c>
      <c r="B50" s="242" t="s">
        <v>301</v>
      </c>
      <c r="C50" s="67" t="s">
        <v>821</v>
      </c>
      <c r="D50" s="242" t="s">
        <v>330</v>
      </c>
      <c r="E50" s="67" t="s">
        <v>265</v>
      </c>
      <c r="F50" s="67" t="s">
        <v>294</v>
      </c>
      <c r="G50" s="66" t="s">
        <v>302</v>
      </c>
      <c r="H50" s="67" t="s">
        <v>31</v>
      </c>
      <c r="I50" s="55" t="s">
        <v>361</v>
      </c>
      <c r="J50" s="57"/>
    </row>
    <row r="51" spans="1:10" ht="31.15" customHeight="1" x14ac:dyDescent="0.25">
      <c r="A51" s="67" t="s">
        <v>140</v>
      </c>
      <c r="B51" s="115" t="s">
        <v>304</v>
      </c>
      <c r="C51" s="67" t="s">
        <v>821</v>
      </c>
      <c r="D51" s="242" t="s">
        <v>330</v>
      </c>
      <c r="E51" s="67" t="s">
        <v>265</v>
      </c>
      <c r="F51" s="67" t="s">
        <v>266</v>
      </c>
      <c r="G51" s="66" t="s">
        <v>305</v>
      </c>
      <c r="H51" s="67" t="s">
        <v>306</v>
      </c>
      <c r="I51" s="55" t="s">
        <v>362</v>
      </c>
      <c r="J51" s="57" t="s">
        <v>308</v>
      </c>
    </row>
    <row r="52" spans="1:10" ht="30" x14ac:dyDescent="0.25">
      <c r="A52" s="67" t="s">
        <v>158</v>
      </c>
      <c r="B52" s="242" t="s">
        <v>309</v>
      </c>
      <c r="C52" s="67" t="s">
        <v>821</v>
      </c>
      <c r="D52" s="242" t="s">
        <v>330</v>
      </c>
      <c r="E52" s="67" t="s">
        <v>251</v>
      </c>
      <c r="F52" s="67" t="s">
        <v>310</v>
      </c>
      <c r="G52" s="66" t="s">
        <v>311</v>
      </c>
      <c r="H52" s="68" t="s">
        <v>363</v>
      </c>
      <c r="I52" s="55" t="s">
        <v>364</v>
      </c>
      <c r="J52" s="57"/>
    </row>
    <row r="53" spans="1:10" ht="23.45" customHeight="1" x14ac:dyDescent="0.25">
      <c r="A53" s="67" t="s">
        <v>181</v>
      </c>
      <c r="B53" s="242" t="s">
        <v>316</v>
      </c>
      <c r="C53" s="67" t="s">
        <v>821</v>
      </c>
      <c r="D53" s="242" t="s">
        <v>330</v>
      </c>
      <c r="E53" s="67" t="s">
        <v>265</v>
      </c>
      <c r="F53" s="67" t="s">
        <v>317</v>
      </c>
      <c r="G53" s="66" t="s">
        <v>224</v>
      </c>
      <c r="H53" s="67" t="s">
        <v>366</v>
      </c>
      <c r="I53" s="55" t="s">
        <v>367</v>
      </c>
      <c r="J53" s="57"/>
    </row>
    <row r="54" spans="1:10" ht="31.9" customHeight="1" x14ac:dyDescent="0.25">
      <c r="A54" s="67" t="s">
        <v>181</v>
      </c>
      <c r="B54" s="242" t="s">
        <v>322</v>
      </c>
      <c r="C54" s="67" t="s">
        <v>821</v>
      </c>
      <c r="D54" s="242" t="s">
        <v>330</v>
      </c>
      <c r="E54" s="67" t="s">
        <v>265</v>
      </c>
      <c r="F54" s="67" t="s">
        <v>103</v>
      </c>
      <c r="G54" s="67" t="s">
        <v>323</v>
      </c>
      <c r="H54" s="67" t="s">
        <v>31</v>
      </c>
      <c r="I54" s="55" t="s">
        <v>329</v>
      </c>
      <c r="J54" s="241" t="s">
        <v>1150</v>
      </c>
    </row>
    <row r="55" spans="1:10" ht="18.75" x14ac:dyDescent="0.3">
      <c r="A55" s="444" t="s">
        <v>1149</v>
      </c>
      <c r="B55" s="445"/>
      <c r="C55" s="445"/>
      <c r="D55" s="445"/>
      <c r="E55" s="445"/>
      <c r="F55" s="445"/>
      <c r="G55" s="445"/>
      <c r="H55" s="445"/>
      <c r="I55" s="445"/>
      <c r="J55" s="446"/>
    </row>
    <row r="56" spans="1:10" ht="30" x14ac:dyDescent="0.25">
      <c r="A56" s="67" t="s">
        <v>28</v>
      </c>
      <c r="B56" s="115" t="s">
        <v>248</v>
      </c>
      <c r="C56" s="67">
        <v>732</v>
      </c>
      <c r="D56" s="242" t="s">
        <v>330</v>
      </c>
      <c r="E56" s="67" t="s">
        <v>251</v>
      </c>
      <c r="F56" s="67" t="s">
        <v>232</v>
      </c>
      <c r="G56" s="67" t="s">
        <v>331</v>
      </c>
      <c r="H56" s="67" t="s">
        <v>36</v>
      </c>
      <c r="I56" s="55" t="s">
        <v>332</v>
      </c>
      <c r="J56" s="57"/>
    </row>
    <row r="57" spans="1:10" ht="32.450000000000003" customHeight="1" x14ac:dyDescent="0.25">
      <c r="A57" s="69" t="s">
        <v>45</v>
      </c>
      <c r="B57" s="243" t="s">
        <v>52</v>
      </c>
      <c r="C57" s="69" t="s">
        <v>249</v>
      </c>
      <c r="D57" s="242" t="s">
        <v>330</v>
      </c>
      <c r="E57" s="69" t="s">
        <v>251</v>
      </c>
      <c r="F57" s="66" t="s">
        <v>261</v>
      </c>
      <c r="G57" s="66" t="s">
        <v>253</v>
      </c>
      <c r="H57" s="69" t="s">
        <v>262</v>
      </c>
      <c r="I57" s="55" t="s">
        <v>333</v>
      </c>
      <c r="J57" s="57"/>
    </row>
    <row r="58" spans="1:10" ht="30" x14ac:dyDescent="0.25">
      <c r="A58" s="67" t="s">
        <v>69</v>
      </c>
      <c r="B58" s="242" t="s">
        <v>334</v>
      </c>
      <c r="C58" s="67">
        <v>732</v>
      </c>
      <c r="D58" s="242" t="s">
        <v>330</v>
      </c>
      <c r="E58" s="67" t="s">
        <v>265</v>
      </c>
      <c r="F58" s="67" t="s">
        <v>232</v>
      </c>
      <c r="G58" s="67" t="s">
        <v>233</v>
      </c>
      <c r="H58" s="67" t="s">
        <v>335</v>
      </c>
      <c r="I58" s="55" t="s">
        <v>336</v>
      </c>
      <c r="J58" s="57" t="s">
        <v>269</v>
      </c>
    </row>
    <row r="59" spans="1:10" s="278" customFormat="1" ht="30.6" customHeight="1" x14ac:dyDescent="0.25">
      <c r="A59" s="71" t="s">
        <v>69</v>
      </c>
      <c r="B59" s="307" t="s">
        <v>270</v>
      </c>
      <c r="C59" s="71">
        <v>732</v>
      </c>
      <c r="D59" s="307" t="s">
        <v>330</v>
      </c>
      <c r="E59" s="71" t="s">
        <v>265</v>
      </c>
      <c r="F59" s="71" t="s">
        <v>273</v>
      </c>
      <c r="G59" s="71" t="s">
        <v>79</v>
      </c>
      <c r="H59" s="71" t="s">
        <v>36</v>
      </c>
      <c r="I59" s="305" t="s">
        <v>1410</v>
      </c>
      <c r="J59" s="304"/>
    </row>
    <row r="60" spans="1:10" s="278" customFormat="1" ht="27" customHeight="1" x14ac:dyDescent="0.25">
      <c r="A60" s="71" t="s">
        <v>69</v>
      </c>
      <c r="B60" s="307" t="s">
        <v>267</v>
      </c>
      <c r="C60" s="71" t="s">
        <v>255</v>
      </c>
      <c r="D60" s="307" t="s">
        <v>256</v>
      </c>
      <c r="E60" s="71" t="s">
        <v>265</v>
      </c>
      <c r="F60" s="308" t="s">
        <v>103</v>
      </c>
      <c r="G60" s="308" t="s">
        <v>295</v>
      </c>
      <c r="H60" s="71" t="s">
        <v>31</v>
      </c>
      <c r="I60" s="305" t="s">
        <v>1409</v>
      </c>
      <c r="J60" s="304" t="s">
        <v>269</v>
      </c>
    </row>
    <row r="61" spans="1:10" ht="27.6" customHeight="1" x14ac:dyDescent="0.25">
      <c r="A61" s="71" t="s">
        <v>213</v>
      </c>
      <c r="B61" s="243" t="s">
        <v>314</v>
      </c>
      <c r="C61" s="72" t="s">
        <v>255</v>
      </c>
      <c r="D61" s="243" t="s">
        <v>256</v>
      </c>
      <c r="E61" s="69" t="s">
        <v>251</v>
      </c>
      <c r="F61" s="70" t="s">
        <v>283</v>
      </c>
      <c r="G61" s="70" t="s">
        <v>233</v>
      </c>
      <c r="H61" s="69" t="s">
        <v>31</v>
      </c>
      <c r="I61" s="55" t="s">
        <v>315</v>
      </c>
      <c r="J61" s="57"/>
    </row>
    <row r="62" spans="1:10" ht="28.15" customHeight="1" x14ac:dyDescent="0.25">
      <c r="A62" s="67" t="s">
        <v>280</v>
      </c>
      <c r="B62" s="242" t="s">
        <v>281</v>
      </c>
      <c r="C62" s="67" t="s">
        <v>821</v>
      </c>
      <c r="D62" s="242" t="s">
        <v>330</v>
      </c>
      <c r="E62" s="69" t="s">
        <v>251</v>
      </c>
      <c r="F62" s="73" t="s">
        <v>232</v>
      </c>
      <c r="G62" s="73" t="s">
        <v>233</v>
      </c>
      <c r="H62" s="69" t="s">
        <v>36</v>
      </c>
      <c r="I62" s="55" t="s">
        <v>1408</v>
      </c>
      <c r="J62" s="56"/>
    </row>
    <row r="63" spans="1:10" ht="28.15" customHeight="1" x14ac:dyDescent="0.25">
      <c r="A63" s="75" t="s">
        <v>82</v>
      </c>
      <c r="B63" s="244" t="s">
        <v>282</v>
      </c>
      <c r="C63" s="75" t="s">
        <v>821</v>
      </c>
      <c r="D63" s="244" t="s">
        <v>330</v>
      </c>
      <c r="E63" s="75" t="s">
        <v>251</v>
      </c>
      <c r="F63" s="76" t="s">
        <v>283</v>
      </c>
      <c r="G63" s="76" t="s">
        <v>253</v>
      </c>
      <c r="H63" s="75" t="s">
        <v>284</v>
      </c>
      <c r="I63" s="55" t="s">
        <v>338</v>
      </c>
      <c r="J63" s="62" t="s">
        <v>339</v>
      </c>
    </row>
    <row r="64" spans="1:10" ht="31.9" customHeight="1" x14ac:dyDescent="0.25">
      <c r="A64" s="75" t="s">
        <v>82</v>
      </c>
      <c r="B64" s="244" t="s">
        <v>340</v>
      </c>
      <c r="C64" s="221" t="s">
        <v>1043</v>
      </c>
      <c r="D64" s="245" t="s">
        <v>341</v>
      </c>
      <c r="E64" s="75" t="s">
        <v>265</v>
      </c>
      <c r="F64" s="75" t="s">
        <v>103</v>
      </c>
      <c r="G64" s="75" t="s">
        <v>79</v>
      </c>
      <c r="H64" s="75" t="s">
        <v>89</v>
      </c>
      <c r="I64" s="55" t="s">
        <v>1407</v>
      </c>
      <c r="J64" s="62" t="s">
        <v>339</v>
      </c>
    </row>
    <row r="65" spans="1:10" ht="31.15" customHeight="1" x14ac:dyDescent="0.25">
      <c r="A65" s="75" t="s">
        <v>82</v>
      </c>
      <c r="B65" s="244" t="s">
        <v>342</v>
      </c>
      <c r="C65" s="75" t="s">
        <v>821</v>
      </c>
      <c r="D65" s="244" t="s">
        <v>330</v>
      </c>
      <c r="E65" s="75" t="s">
        <v>265</v>
      </c>
      <c r="F65" s="75" t="s">
        <v>273</v>
      </c>
      <c r="G65" s="77" t="s">
        <v>295</v>
      </c>
      <c r="H65" s="75" t="s">
        <v>93</v>
      </c>
      <c r="I65" s="55" t="s">
        <v>343</v>
      </c>
      <c r="J65" s="62" t="s">
        <v>339</v>
      </c>
    </row>
    <row r="66" spans="1:10" s="278" customFormat="1" ht="27" customHeight="1" x14ac:dyDescent="0.25">
      <c r="A66" s="71" t="s">
        <v>82</v>
      </c>
      <c r="B66" s="307" t="s">
        <v>88</v>
      </c>
      <c r="C66" s="71" t="s">
        <v>821</v>
      </c>
      <c r="D66" s="307" t="s">
        <v>330</v>
      </c>
      <c r="E66" s="71" t="s">
        <v>265</v>
      </c>
      <c r="F66" s="284" t="s">
        <v>103</v>
      </c>
      <c r="G66" s="306" t="s">
        <v>79</v>
      </c>
      <c r="H66" s="71" t="s">
        <v>285</v>
      </c>
      <c r="I66" s="305" t="s">
        <v>1406</v>
      </c>
      <c r="J66" s="304" t="s">
        <v>286</v>
      </c>
    </row>
    <row r="67" spans="1:10" ht="29.45" customHeight="1" x14ac:dyDescent="0.25">
      <c r="A67" s="67" t="s">
        <v>82</v>
      </c>
      <c r="B67" s="242" t="s">
        <v>344</v>
      </c>
      <c r="C67" s="67" t="s">
        <v>821</v>
      </c>
      <c r="D67" s="242" t="s">
        <v>330</v>
      </c>
      <c r="E67" s="67" t="s">
        <v>251</v>
      </c>
      <c r="F67" s="67" t="s">
        <v>266</v>
      </c>
      <c r="G67" s="66" t="s">
        <v>288</v>
      </c>
      <c r="H67" s="67" t="s">
        <v>89</v>
      </c>
      <c r="I67" s="55" t="s">
        <v>1405</v>
      </c>
      <c r="J67" s="57" t="s">
        <v>286</v>
      </c>
    </row>
    <row r="68" spans="1:10" ht="30" x14ac:dyDescent="0.25">
      <c r="A68" s="67" t="s">
        <v>167</v>
      </c>
      <c r="B68" s="242" t="s">
        <v>941</v>
      </c>
      <c r="C68" s="67" t="s">
        <v>821</v>
      </c>
      <c r="D68" s="242" t="s">
        <v>330</v>
      </c>
      <c r="E68" s="67" t="s">
        <v>251</v>
      </c>
      <c r="F68" s="67" t="s">
        <v>232</v>
      </c>
      <c r="G68" s="66" t="s">
        <v>288</v>
      </c>
      <c r="H68" s="67" t="s">
        <v>345</v>
      </c>
      <c r="I68" s="55" t="s">
        <v>346</v>
      </c>
      <c r="J68" s="56" t="s">
        <v>1404</v>
      </c>
    </row>
    <row r="69" spans="1:10" ht="30" x14ac:dyDescent="0.25">
      <c r="A69" s="67" t="s">
        <v>95</v>
      </c>
      <c r="B69" s="242" t="s">
        <v>347</v>
      </c>
      <c r="C69" s="67" t="s">
        <v>821</v>
      </c>
      <c r="D69" s="104" t="s">
        <v>330</v>
      </c>
      <c r="E69" s="67" t="s">
        <v>251</v>
      </c>
      <c r="F69" s="67" t="s">
        <v>348</v>
      </c>
      <c r="G69" s="66" t="s">
        <v>349</v>
      </c>
      <c r="H69" s="67" t="s">
        <v>97</v>
      </c>
      <c r="I69" s="55" t="s">
        <v>1403</v>
      </c>
      <c r="J69" s="56" t="s">
        <v>610</v>
      </c>
    </row>
    <row r="70" spans="1:10" ht="45" x14ac:dyDescent="0.25">
      <c r="A70" s="75" t="s">
        <v>95</v>
      </c>
      <c r="B70" s="245" t="s">
        <v>350</v>
      </c>
      <c r="C70" s="75" t="s">
        <v>821</v>
      </c>
      <c r="D70" s="246" t="s">
        <v>330</v>
      </c>
      <c r="E70" s="75" t="s">
        <v>351</v>
      </c>
      <c r="F70" s="75" t="s">
        <v>266</v>
      </c>
      <c r="G70" s="75" t="s">
        <v>352</v>
      </c>
      <c r="H70" s="75" t="s">
        <v>97</v>
      </c>
      <c r="I70" s="55" t="s">
        <v>353</v>
      </c>
      <c r="J70" s="62" t="s">
        <v>339</v>
      </c>
    </row>
    <row r="71" spans="1:10" ht="30" x14ac:dyDescent="0.25">
      <c r="A71" s="67" t="s">
        <v>98</v>
      </c>
      <c r="B71" s="242" t="s">
        <v>354</v>
      </c>
      <c r="C71" s="97" t="s">
        <v>1043</v>
      </c>
      <c r="D71" s="20" t="s">
        <v>341</v>
      </c>
      <c r="E71" s="67" t="s">
        <v>251</v>
      </c>
      <c r="F71" s="67" t="s">
        <v>266</v>
      </c>
      <c r="G71" s="66" t="s">
        <v>305</v>
      </c>
      <c r="H71" s="67" t="s">
        <v>355</v>
      </c>
      <c r="I71" s="55" t="s">
        <v>356</v>
      </c>
      <c r="J71" s="57"/>
    </row>
    <row r="72" spans="1:10" ht="32.450000000000003" customHeight="1" x14ac:dyDescent="0.25">
      <c r="A72" s="67" t="s">
        <v>1038</v>
      </c>
      <c r="B72" s="242" t="s">
        <v>1039</v>
      </c>
      <c r="C72" s="97" t="s">
        <v>821</v>
      </c>
      <c r="D72" s="104" t="s">
        <v>330</v>
      </c>
      <c r="E72" s="67" t="s">
        <v>265</v>
      </c>
      <c r="F72" s="67" t="s">
        <v>277</v>
      </c>
      <c r="G72" s="66" t="s">
        <v>288</v>
      </c>
      <c r="H72" s="69" t="s">
        <v>36</v>
      </c>
      <c r="I72" s="55" t="s">
        <v>1402</v>
      </c>
      <c r="J72" s="57"/>
    </row>
    <row r="73" spans="1:10" ht="30" x14ac:dyDescent="0.25">
      <c r="A73" s="67" t="s">
        <v>118</v>
      </c>
      <c r="B73" s="242" t="s">
        <v>123</v>
      </c>
      <c r="C73" s="67" t="s">
        <v>821</v>
      </c>
      <c r="D73" s="104" t="s">
        <v>330</v>
      </c>
      <c r="E73" s="67" t="s">
        <v>251</v>
      </c>
      <c r="F73" s="67" t="s">
        <v>283</v>
      </c>
      <c r="G73" s="66" t="s">
        <v>79</v>
      </c>
      <c r="H73" s="67" t="s">
        <v>357</v>
      </c>
      <c r="I73" s="55" t="s">
        <v>358</v>
      </c>
      <c r="J73" s="57" t="s">
        <v>297</v>
      </c>
    </row>
    <row r="74" spans="1:10" ht="27" customHeight="1" x14ac:dyDescent="0.25">
      <c r="A74" s="67" t="s">
        <v>118</v>
      </c>
      <c r="B74" s="115" t="s">
        <v>971</v>
      </c>
      <c r="C74" s="37" t="s">
        <v>821</v>
      </c>
      <c r="D74" s="303" t="s">
        <v>330</v>
      </c>
      <c r="E74" s="18" t="s">
        <v>351</v>
      </c>
      <c r="F74" s="18" t="s">
        <v>232</v>
      </c>
      <c r="G74" s="18" t="s">
        <v>288</v>
      </c>
      <c r="H74" s="302" t="s">
        <v>416</v>
      </c>
      <c r="I74" s="144" t="s">
        <v>972</v>
      </c>
      <c r="J74" s="27"/>
    </row>
    <row r="75" spans="1:10" ht="27" customHeight="1" x14ac:dyDescent="0.25">
      <c r="A75" s="67" t="s">
        <v>359</v>
      </c>
      <c r="B75" s="242" t="s">
        <v>360</v>
      </c>
      <c r="C75" s="67" t="s">
        <v>821</v>
      </c>
      <c r="D75" s="104" t="s">
        <v>330</v>
      </c>
      <c r="E75" s="67" t="s">
        <v>265</v>
      </c>
      <c r="F75" s="67" t="s">
        <v>266</v>
      </c>
      <c r="G75" s="66" t="s">
        <v>79</v>
      </c>
      <c r="H75" s="67" t="s">
        <v>36</v>
      </c>
      <c r="I75" s="55" t="s">
        <v>1401</v>
      </c>
      <c r="J75" s="57"/>
    </row>
    <row r="76" spans="1:10" ht="27" customHeight="1" x14ac:dyDescent="0.25">
      <c r="A76" s="67" t="s">
        <v>150</v>
      </c>
      <c r="B76" s="242" t="s">
        <v>301</v>
      </c>
      <c r="C76" s="67" t="s">
        <v>821</v>
      </c>
      <c r="D76" s="104" t="s">
        <v>330</v>
      </c>
      <c r="E76" s="67" t="s">
        <v>265</v>
      </c>
      <c r="F76" s="67" t="s">
        <v>294</v>
      </c>
      <c r="G76" s="66" t="s">
        <v>302</v>
      </c>
      <c r="H76" s="67" t="s">
        <v>31</v>
      </c>
      <c r="I76" s="55" t="s">
        <v>361</v>
      </c>
      <c r="J76" s="57"/>
    </row>
    <row r="77" spans="1:10" ht="33" customHeight="1" x14ac:dyDescent="0.25">
      <c r="A77" s="67" t="s">
        <v>140</v>
      </c>
      <c r="B77" s="115" t="s">
        <v>304</v>
      </c>
      <c r="C77" s="67" t="s">
        <v>821</v>
      </c>
      <c r="D77" s="104" t="s">
        <v>330</v>
      </c>
      <c r="E77" s="67" t="s">
        <v>265</v>
      </c>
      <c r="F77" s="67" t="s">
        <v>266</v>
      </c>
      <c r="G77" s="66" t="s">
        <v>305</v>
      </c>
      <c r="H77" s="67" t="s">
        <v>306</v>
      </c>
      <c r="I77" s="55" t="s">
        <v>362</v>
      </c>
      <c r="J77" s="57" t="s">
        <v>308</v>
      </c>
    </row>
    <row r="78" spans="1:10" ht="30" x14ac:dyDescent="0.25">
      <c r="A78" s="67" t="s">
        <v>158</v>
      </c>
      <c r="B78" s="242" t="s">
        <v>309</v>
      </c>
      <c r="C78" s="67" t="s">
        <v>821</v>
      </c>
      <c r="D78" s="104" t="s">
        <v>330</v>
      </c>
      <c r="E78" s="67" t="s">
        <v>251</v>
      </c>
      <c r="F78" s="67" t="s">
        <v>310</v>
      </c>
      <c r="G78" s="66" t="s">
        <v>311</v>
      </c>
      <c r="H78" s="68" t="s">
        <v>363</v>
      </c>
      <c r="I78" s="55" t="s">
        <v>364</v>
      </c>
      <c r="J78" s="57"/>
    </row>
    <row r="79" spans="1:10" ht="27.6" customHeight="1" x14ac:dyDescent="0.25">
      <c r="A79" s="67" t="s">
        <v>181</v>
      </c>
      <c r="B79" s="242" t="s">
        <v>316</v>
      </c>
      <c r="C79" s="67" t="s">
        <v>821</v>
      </c>
      <c r="D79" s="104" t="s">
        <v>330</v>
      </c>
      <c r="E79" s="67" t="s">
        <v>265</v>
      </c>
      <c r="F79" s="67" t="s">
        <v>317</v>
      </c>
      <c r="G79" s="66" t="s">
        <v>224</v>
      </c>
      <c r="H79" s="67" t="s">
        <v>366</v>
      </c>
      <c r="I79" s="55" t="s">
        <v>367</v>
      </c>
      <c r="J79" s="57"/>
    </row>
    <row r="80" spans="1:10" ht="27" customHeight="1" x14ac:dyDescent="0.25">
      <c r="A80" s="67" t="s">
        <v>181</v>
      </c>
      <c r="B80" s="242" t="s">
        <v>322</v>
      </c>
      <c r="C80" s="67" t="s">
        <v>821</v>
      </c>
      <c r="D80" s="104" t="s">
        <v>330</v>
      </c>
      <c r="E80" s="67" t="s">
        <v>265</v>
      </c>
      <c r="F80" s="67" t="s">
        <v>103</v>
      </c>
      <c r="G80" s="66" t="s">
        <v>323</v>
      </c>
      <c r="H80" s="67" t="s">
        <v>31</v>
      </c>
      <c r="I80" s="55" t="s">
        <v>329</v>
      </c>
      <c r="J80" s="20" t="s">
        <v>1150</v>
      </c>
    </row>
    <row r="81" spans="1:10" ht="30" x14ac:dyDescent="0.25">
      <c r="A81" s="71" t="s">
        <v>216</v>
      </c>
      <c r="B81" s="242" t="s">
        <v>368</v>
      </c>
      <c r="C81" s="67" t="s">
        <v>821</v>
      </c>
      <c r="D81" s="104" t="s">
        <v>330</v>
      </c>
      <c r="E81" s="67" t="s">
        <v>24</v>
      </c>
      <c r="F81" s="67" t="s">
        <v>348</v>
      </c>
      <c r="G81" s="66" t="s">
        <v>305</v>
      </c>
      <c r="H81" s="67" t="s">
        <v>369</v>
      </c>
      <c r="I81" s="55" t="s">
        <v>1400</v>
      </c>
      <c r="J81" s="57"/>
    </row>
  </sheetData>
  <mergeCells count="4">
    <mergeCell ref="A1:J1"/>
    <mergeCell ref="A3:J3"/>
    <mergeCell ref="A30:J30"/>
    <mergeCell ref="A55:J55"/>
  </mergeCells>
  <hyperlinks>
    <hyperlink ref="I10" r:id="rId1"/>
    <hyperlink ref="I4" r:id="rId2"/>
    <hyperlink ref="I39" r:id="rId3"/>
    <hyperlink ref="I24" r:id="rId4"/>
    <hyperlink ref="I47" r:id="rId5"/>
    <hyperlink ref="I63" r:id="rId6"/>
    <hyperlink ref="I61" r:id="rId7"/>
    <hyperlink ref="I5" display="https://www.unic.ac.cy/academic-calendar/schedule-of-classes/?filters%5Bsemester%5D=2019%2C+1Spring&amp;course_name=&amp;course_id=&amp;filters%5Blanguage%5D=English-Greek&amp;filters%5Bcourse_level%5D=All&amp;filters%5Btime_offered%5D=Day-Night&amp;filters%5Bdays_offered%5D=all"/>
    <hyperlink ref="I6" r:id="rId8"/>
    <hyperlink ref="I9" r:id="rId9"/>
    <hyperlink ref="I12" r:id="rId10" display="https://www.ehu.eus/en/web/nazioarteko-harremanak/en-courses-taught-in-english-for-bachelor-students-2020-2021"/>
    <hyperlink ref="I13" r:id="rId11"/>
    <hyperlink ref="I14" r:id="rId12"/>
    <hyperlink ref="I15" r:id="rId13"/>
    <hyperlink ref="I17" r:id="rId14"/>
    <hyperlink ref="I16" r:id="rId15"/>
    <hyperlink ref="I18" r:id="rId16"/>
    <hyperlink ref="I22" r:id="rId17"/>
    <hyperlink ref="I23" r:id="rId18"/>
    <hyperlink ref="I25" r:id="rId19"/>
    <hyperlink ref="I26" r:id="rId20"/>
    <hyperlink ref="I27" r:id="rId21"/>
    <hyperlink ref="I28" r:id="rId22"/>
    <hyperlink ref="I29" r:id="rId23"/>
    <hyperlink ref="I31" r:id="rId24"/>
    <hyperlink ref="I32" r:id="rId25"/>
    <hyperlink ref="I33" r:id="rId26" location="!campus/all/fields.asp?group=Vorlesungsverzeichnis"/>
    <hyperlink ref="I36" r:id="rId27"/>
    <hyperlink ref="I37" r:id="rId28"/>
    <hyperlink ref="I40" r:id="rId29"/>
    <hyperlink ref="I41" r:id="rId30"/>
    <hyperlink ref="I42" r:id="rId31"/>
    <hyperlink ref="I43" r:id="rId32"/>
    <hyperlink ref="I44" r:id="rId33"/>
    <hyperlink ref="I46" r:id="rId34"/>
    <hyperlink ref="I48" r:id="rId35"/>
    <hyperlink ref="I50" r:id="rId36"/>
    <hyperlink ref="I51" r:id="rId37"/>
    <hyperlink ref="I52" r:id="rId38"/>
    <hyperlink ref="I53" r:id="rId39"/>
    <hyperlink ref="I54" r:id="rId40"/>
    <hyperlink ref="I80" r:id="rId41"/>
    <hyperlink ref="I56" r:id="rId42"/>
    <hyperlink ref="I57" r:id="rId43"/>
    <hyperlink ref="I58" r:id="rId44" location="!campus/all/fields.asp?group=Vorlesungsverzeichnis"/>
    <hyperlink ref="I65" r:id="rId45"/>
    <hyperlink ref="I66" r:id="rId46"/>
    <hyperlink ref="I68" r:id="rId47"/>
    <hyperlink ref="I70" r:id="rId48"/>
    <hyperlink ref="I71" r:id="rId49"/>
    <hyperlink ref="I73" r:id="rId50"/>
    <hyperlink ref="I49" r:id="rId51"/>
    <hyperlink ref="I76" r:id="rId52"/>
    <hyperlink ref="I77" r:id="rId53"/>
    <hyperlink ref="I78" r:id="rId54"/>
    <hyperlink ref="I79" r:id="rId55"/>
    <hyperlink ref="I81" r:id="rId56"/>
    <hyperlink ref="I74" r:id="rId57"/>
  </hyperlinks>
  <pageMargins left="0.7" right="0.7" top="0.75" bottom="0.75" header="0.3" footer="0.3"/>
  <pageSetup orientation="portrait" r:id="rId5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75" zoomScaleNormal="75" workbookViewId="0">
      <pane ySplit="2" topLeftCell="A3" activePane="bottomLeft" state="frozen"/>
      <selection pane="bottomLeft" sqref="A1:J1"/>
    </sheetView>
  </sheetViews>
  <sheetFormatPr defaultRowHeight="15" x14ac:dyDescent="0.25"/>
  <cols>
    <col min="1" max="1" width="6.42578125" customWidth="1"/>
    <col min="2" max="2" width="37.42578125" customWidth="1"/>
    <col min="3" max="3" width="6.42578125" style="3" customWidth="1"/>
    <col min="4" max="4" width="28.5703125" customWidth="1"/>
    <col min="5" max="5" width="6.28515625" customWidth="1"/>
    <col min="6" max="6" width="11.85546875" customWidth="1"/>
    <col min="7" max="7" width="15" customWidth="1"/>
    <col min="8" max="8" width="18.42578125" customWidth="1"/>
    <col min="9" max="9" width="56.5703125" customWidth="1"/>
    <col min="10" max="10" width="54.5703125" customWidth="1"/>
  </cols>
  <sheetData>
    <row r="1" spans="1:10" s="54" customFormat="1" ht="28.5" customHeight="1" x14ac:dyDescent="0.4">
      <c r="A1" s="443" t="s">
        <v>404</v>
      </c>
      <c r="B1" s="443"/>
      <c r="C1" s="443"/>
      <c r="D1" s="443"/>
      <c r="E1" s="443"/>
      <c r="F1" s="443"/>
      <c r="G1" s="443"/>
      <c r="H1" s="443"/>
      <c r="I1" s="443"/>
      <c r="J1" s="443"/>
    </row>
    <row r="2" spans="1:10" s="53" customFormat="1" ht="47.1" customHeight="1" x14ac:dyDescent="0.25">
      <c r="A2" s="90" t="s">
        <v>2</v>
      </c>
      <c r="B2" s="91" t="s">
        <v>0</v>
      </c>
      <c r="C2" s="92" t="s">
        <v>9</v>
      </c>
      <c r="D2" s="91" t="s">
        <v>10</v>
      </c>
      <c r="E2" s="90" t="s">
        <v>3</v>
      </c>
      <c r="F2" s="90" t="s">
        <v>4</v>
      </c>
      <c r="G2" s="90" t="s">
        <v>5</v>
      </c>
      <c r="H2" s="91" t="s">
        <v>1</v>
      </c>
      <c r="I2" s="91" t="s">
        <v>6</v>
      </c>
      <c r="J2" s="89" t="s">
        <v>7</v>
      </c>
    </row>
    <row r="3" spans="1:10" ht="24.95" customHeight="1" x14ac:dyDescent="0.3">
      <c r="A3" s="440" t="s">
        <v>372</v>
      </c>
      <c r="B3" s="441"/>
      <c r="C3" s="441"/>
      <c r="D3" s="441"/>
      <c r="E3" s="441"/>
      <c r="F3" s="441"/>
      <c r="G3" s="441"/>
      <c r="H3" s="441"/>
      <c r="I3" s="441"/>
      <c r="J3" s="442"/>
    </row>
    <row r="4" spans="1:10" ht="24.95" customHeight="1" x14ac:dyDescent="0.25">
      <c r="A4" s="63" t="s">
        <v>54</v>
      </c>
      <c r="B4" s="79" t="s">
        <v>373</v>
      </c>
      <c r="C4" s="80" t="s">
        <v>374</v>
      </c>
      <c r="D4" s="79" t="s">
        <v>375</v>
      </c>
      <c r="E4" s="63" t="s">
        <v>376</v>
      </c>
      <c r="F4" s="63" t="s">
        <v>223</v>
      </c>
      <c r="G4" s="63" t="s">
        <v>233</v>
      </c>
      <c r="H4" s="63" t="s">
        <v>377</v>
      </c>
      <c r="I4" s="61" t="s">
        <v>378</v>
      </c>
      <c r="J4" s="2" t="s">
        <v>8</v>
      </c>
    </row>
    <row r="5" spans="1:10" ht="24.95" customHeight="1" x14ac:dyDescent="0.25">
      <c r="A5" s="79" t="s">
        <v>109</v>
      </c>
      <c r="B5" s="79" t="s">
        <v>379</v>
      </c>
      <c r="C5" s="80" t="s">
        <v>374</v>
      </c>
      <c r="D5" s="79" t="s">
        <v>375</v>
      </c>
      <c r="E5" s="79" t="s">
        <v>265</v>
      </c>
      <c r="F5" s="79" t="s">
        <v>103</v>
      </c>
      <c r="G5" s="63" t="s">
        <v>79</v>
      </c>
      <c r="H5" s="63" t="s">
        <v>377</v>
      </c>
      <c r="I5" s="61" t="s">
        <v>380</v>
      </c>
      <c r="J5" s="2"/>
    </row>
    <row r="6" spans="1:10" ht="24.95" customHeight="1" x14ac:dyDescent="0.25">
      <c r="A6" s="79" t="s">
        <v>136</v>
      </c>
      <c r="B6" s="79" t="s">
        <v>381</v>
      </c>
      <c r="C6" s="80" t="s">
        <v>374</v>
      </c>
      <c r="D6" s="79" t="s">
        <v>375</v>
      </c>
      <c r="E6" s="79" t="s">
        <v>376</v>
      </c>
      <c r="F6" s="79" t="s">
        <v>232</v>
      </c>
      <c r="G6" s="63" t="s">
        <v>233</v>
      </c>
      <c r="H6" s="63" t="s">
        <v>377</v>
      </c>
      <c r="I6" s="61" t="s">
        <v>382</v>
      </c>
      <c r="J6" s="61" t="s">
        <v>383</v>
      </c>
    </row>
    <row r="7" spans="1:10" ht="24.95" customHeight="1" x14ac:dyDescent="0.25">
      <c r="A7" s="79" t="s">
        <v>167</v>
      </c>
      <c r="B7" s="79" t="s">
        <v>384</v>
      </c>
      <c r="C7" s="80" t="s">
        <v>374</v>
      </c>
      <c r="D7" s="79" t="s">
        <v>375</v>
      </c>
      <c r="E7" s="79" t="s">
        <v>23</v>
      </c>
      <c r="F7" s="63" t="s">
        <v>232</v>
      </c>
      <c r="G7" s="63" t="s">
        <v>233</v>
      </c>
      <c r="H7" s="63" t="s">
        <v>377</v>
      </c>
      <c r="I7" s="52" t="s">
        <v>385</v>
      </c>
      <c r="J7" s="81" t="s">
        <v>434</v>
      </c>
    </row>
    <row r="8" spans="1:10" ht="24.95" customHeight="1" x14ac:dyDescent="0.3">
      <c r="A8" s="440" t="s">
        <v>386</v>
      </c>
      <c r="B8" s="441"/>
      <c r="C8" s="441"/>
      <c r="D8" s="441"/>
      <c r="E8" s="441"/>
      <c r="F8" s="441"/>
      <c r="G8" s="441"/>
      <c r="H8" s="441"/>
      <c r="I8" s="441"/>
      <c r="J8" s="442"/>
    </row>
    <row r="9" spans="1:10" ht="24.95" customHeight="1" x14ac:dyDescent="0.25">
      <c r="A9" s="15" t="s">
        <v>228</v>
      </c>
      <c r="B9" s="30" t="s">
        <v>229</v>
      </c>
      <c r="C9" s="17" t="s">
        <v>30</v>
      </c>
      <c r="D9" s="17" t="s">
        <v>390</v>
      </c>
      <c r="E9" s="18" t="s">
        <v>23</v>
      </c>
      <c r="F9" s="17" t="s">
        <v>188</v>
      </c>
      <c r="G9" s="17" t="s">
        <v>188</v>
      </c>
      <c r="H9" s="18" t="s">
        <v>36</v>
      </c>
      <c r="I9" s="19" t="s">
        <v>230</v>
      </c>
      <c r="J9" s="20"/>
    </row>
    <row r="10" spans="1:10" ht="24.95" customHeight="1" x14ac:dyDescent="0.25">
      <c r="A10" s="63" t="s">
        <v>109</v>
      </c>
      <c r="B10" s="79" t="s">
        <v>379</v>
      </c>
      <c r="C10" s="80" t="s">
        <v>387</v>
      </c>
      <c r="D10" s="79" t="s">
        <v>388</v>
      </c>
      <c r="E10" s="63" t="s">
        <v>265</v>
      </c>
      <c r="F10" s="63" t="s">
        <v>103</v>
      </c>
      <c r="G10" s="63" t="s">
        <v>79</v>
      </c>
      <c r="H10" s="63" t="s">
        <v>377</v>
      </c>
      <c r="I10" s="61" t="s">
        <v>380</v>
      </c>
      <c r="J10" s="1"/>
    </row>
    <row r="11" spans="1:10" ht="42.75" customHeight="1" x14ac:dyDescent="0.25">
      <c r="A11" s="15" t="s">
        <v>206</v>
      </c>
      <c r="B11" s="40" t="s">
        <v>207</v>
      </c>
      <c r="C11" s="17" t="s">
        <v>30</v>
      </c>
      <c r="D11" s="41" t="s">
        <v>26</v>
      </c>
      <c r="E11" s="42" t="s">
        <v>23</v>
      </c>
      <c r="F11" s="17" t="s">
        <v>257</v>
      </c>
      <c r="G11" s="17" t="s">
        <v>305</v>
      </c>
      <c r="H11" s="41" t="s">
        <v>36</v>
      </c>
      <c r="I11" s="46" t="s">
        <v>210</v>
      </c>
      <c r="J11" s="82" t="s">
        <v>1145</v>
      </c>
    </row>
    <row r="12" spans="1:10" ht="24.95" customHeight="1" x14ac:dyDescent="0.25">
      <c r="A12" s="15" t="s">
        <v>206</v>
      </c>
      <c r="B12" s="40" t="s">
        <v>208</v>
      </c>
      <c r="C12" s="17" t="s">
        <v>30</v>
      </c>
      <c r="D12" s="41" t="s">
        <v>26</v>
      </c>
      <c r="E12" s="42" t="s">
        <v>23</v>
      </c>
      <c r="F12" s="17" t="s">
        <v>991</v>
      </c>
      <c r="G12" s="17" t="s">
        <v>992</v>
      </c>
      <c r="H12" s="41" t="s">
        <v>36</v>
      </c>
      <c r="I12" s="46" t="s">
        <v>211</v>
      </c>
      <c r="J12" s="47"/>
    </row>
    <row r="13" spans="1:10" ht="24.95" customHeight="1" x14ac:dyDescent="0.25">
      <c r="A13" s="15" t="s">
        <v>206</v>
      </c>
      <c r="B13" s="40" t="s">
        <v>209</v>
      </c>
      <c r="C13" s="17" t="s">
        <v>30</v>
      </c>
      <c r="D13" s="41" t="s">
        <v>26</v>
      </c>
      <c r="E13" s="42" t="s">
        <v>23</v>
      </c>
      <c r="F13" s="17" t="s">
        <v>277</v>
      </c>
      <c r="G13" s="17" t="s">
        <v>79</v>
      </c>
      <c r="H13" s="41" t="s">
        <v>36</v>
      </c>
      <c r="I13" s="46" t="s">
        <v>212</v>
      </c>
      <c r="J13" s="47"/>
    </row>
    <row r="14" spans="1:10" ht="24.95" customHeight="1" x14ac:dyDescent="0.25">
      <c r="A14" s="63" t="s">
        <v>181</v>
      </c>
      <c r="B14" s="79" t="s">
        <v>389</v>
      </c>
      <c r="C14" s="80" t="s">
        <v>30</v>
      </c>
      <c r="D14" s="79" t="s">
        <v>390</v>
      </c>
      <c r="E14" s="63" t="s">
        <v>23</v>
      </c>
      <c r="F14" s="63" t="s">
        <v>232</v>
      </c>
      <c r="G14" s="63" t="s">
        <v>224</v>
      </c>
      <c r="H14" s="63" t="s">
        <v>377</v>
      </c>
      <c r="I14" s="61" t="s">
        <v>391</v>
      </c>
      <c r="J14" s="1"/>
    </row>
    <row r="15" spans="1:10" ht="24.95" customHeight="1" x14ac:dyDescent="0.25">
      <c r="A15" s="63" t="s">
        <v>181</v>
      </c>
      <c r="B15" s="79" t="s">
        <v>392</v>
      </c>
      <c r="C15" s="80" t="s">
        <v>387</v>
      </c>
      <c r="D15" s="79" t="s">
        <v>388</v>
      </c>
      <c r="E15" s="63" t="s">
        <v>23</v>
      </c>
      <c r="F15" s="63" t="s">
        <v>273</v>
      </c>
      <c r="G15" s="63" t="s">
        <v>295</v>
      </c>
      <c r="H15" s="63" t="s">
        <v>393</v>
      </c>
      <c r="I15" s="61" t="s">
        <v>394</v>
      </c>
      <c r="J15" s="1"/>
    </row>
    <row r="16" spans="1:10" ht="24.95" customHeight="1" x14ac:dyDescent="0.25">
      <c r="A16" s="15" t="s">
        <v>216</v>
      </c>
      <c r="B16" s="40" t="s">
        <v>217</v>
      </c>
      <c r="C16" s="17" t="s">
        <v>30</v>
      </c>
      <c r="D16" s="41" t="s">
        <v>26</v>
      </c>
      <c r="E16" s="42" t="s">
        <v>24</v>
      </c>
      <c r="F16" s="17" t="s">
        <v>348</v>
      </c>
      <c r="G16" s="17" t="s">
        <v>79</v>
      </c>
      <c r="H16" s="41" t="s">
        <v>989</v>
      </c>
      <c r="I16" s="49" t="s">
        <v>218</v>
      </c>
      <c r="J16" s="44"/>
    </row>
    <row r="17" spans="1:10" ht="24.95" customHeight="1" x14ac:dyDescent="0.25">
      <c r="A17" s="63" t="s">
        <v>140</v>
      </c>
      <c r="B17" s="79" t="s">
        <v>395</v>
      </c>
      <c r="C17" s="80" t="s">
        <v>30</v>
      </c>
      <c r="D17" s="79" t="s">
        <v>390</v>
      </c>
      <c r="E17" s="63" t="s">
        <v>23</v>
      </c>
      <c r="F17" s="63" t="s">
        <v>283</v>
      </c>
      <c r="G17" s="63" t="s">
        <v>253</v>
      </c>
      <c r="H17" s="63" t="s">
        <v>377</v>
      </c>
      <c r="I17" s="61" t="s">
        <v>396</v>
      </c>
      <c r="J17" s="1"/>
    </row>
    <row r="18" spans="1:10" ht="24.95" customHeight="1" x14ac:dyDescent="0.25">
      <c r="A18" s="79" t="s">
        <v>69</v>
      </c>
      <c r="B18" s="79" t="s">
        <v>397</v>
      </c>
      <c r="C18" s="80" t="s">
        <v>30</v>
      </c>
      <c r="D18" s="79" t="s">
        <v>390</v>
      </c>
      <c r="E18" s="63" t="s">
        <v>376</v>
      </c>
      <c r="F18" s="63" t="s">
        <v>232</v>
      </c>
      <c r="G18" s="63" t="s">
        <v>233</v>
      </c>
      <c r="H18" s="79" t="s">
        <v>398</v>
      </c>
      <c r="I18" s="61" t="s">
        <v>399</v>
      </c>
      <c r="J18" s="1"/>
    </row>
    <row r="19" spans="1:10" ht="24.95" customHeight="1" x14ac:dyDescent="0.3">
      <c r="A19" s="440" t="s">
        <v>400</v>
      </c>
      <c r="B19" s="441"/>
      <c r="C19" s="441"/>
      <c r="D19" s="441"/>
      <c r="E19" s="441"/>
      <c r="F19" s="441"/>
      <c r="G19" s="441"/>
      <c r="H19" s="441"/>
      <c r="I19" s="441"/>
      <c r="J19" s="442"/>
    </row>
    <row r="20" spans="1:10" ht="24.95" customHeight="1" x14ac:dyDescent="0.25">
      <c r="A20" s="79" t="s">
        <v>54</v>
      </c>
      <c r="B20" s="79" t="s">
        <v>373</v>
      </c>
      <c r="C20" s="80" t="s">
        <v>374</v>
      </c>
      <c r="D20" s="79" t="s">
        <v>375</v>
      </c>
      <c r="E20" s="79" t="s">
        <v>376</v>
      </c>
      <c r="F20" s="79" t="s">
        <v>223</v>
      </c>
      <c r="G20" s="79" t="s">
        <v>233</v>
      </c>
      <c r="H20" s="79" t="s">
        <v>377</v>
      </c>
      <c r="I20" s="52" t="s">
        <v>378</v>
      </c>
      <c r="J20" s="1"/>
    </row>
    <row r="21" spans="1:10" ht="24.95" customHeight="1" x14ac:dyDescent="0.25">
      <c r="A21" s="79" t="s">
        <v>109</v>
      </c>
      <c r="B21" s="79" t="s">
        <v>379</v>
      </c>
      <c r="C21" s="80" t="s">
        <v>374</v>
      </c>
      <c r="D21" s="79" t="s">
        <v>375</v>
      </c>
      <c r="E21" s="79" t="s">
        <v>265</v>
      </c>
      <c r="F21" s="79" t="s">
        <v>103</v>
      </c>
      <c r="G21" s="63" t="s">
        <v>79</v>
      </c>
      <c r="H21" s="63" t="s">
        <v>377</v>
      </c>
      <c r="I21" s="61" t="s">
        <v>380</v>
      </c>
      <c r="J21" s="2"/>
    </row>
    <row r="22" spans="1:10" ht="24.95" customHeight="1" x14ac:dyDescent="0.25">
      <c r="A22" s="79" t="s">
        <v>136</v>
      </c>
      <c r="B22" s="79" t="s">
        <v>381</v>
      </c>
      <c r="C22" s="80" t="s">
        <v>374</v>
      </c>
      <c r="D22" s="79" t="s">
        <v>375</v>
      </c>
      <c r="E22" s="79" t="s">
        <v>376</v>
      </c>
      <c r="F22" s="79" t="s">
        <v>232</v>
      </c>
      <c r="G22" s="63" t="s">
        <v>233</v>
      </c>
      <c r="H22" s="63" t="s">
        <v>377</v>
      </c>
      <c r="I22" s="61" t="s">
        <v>382</v>
      </c>
      <c r="J22" s="2"/>
    </row>
    <row r="23" spans="1:10" ht="24.95" customHeight="1" x14ac:dyDescent="0.25">
      <c r="A23" s="63" t="s">
        <v>167</v>
      </c>
      <c r="B23" s="79" t="s">
        <v>384</v>
      </c>
      <c r="C23" s="80" t="s">
        <v>374</v>
      </c>
      <c r="D23" s="79" t="s">
        <v>375</v>
      </c>
      <c r="E23" s="63" t="s">
        <v>23</v>
      </c>
      <c r="F23" s="63" t="s">
        <v>232</v>
      </c>
      <c r="G23" s="63" t="s">
        <v>233</v>
      </c>
      <c r="H23" s="63" t="s">
        <v>377</v>
      </c>
      <c r="I23" s="52" t="s">
        <v>401</v>
      </c>
      <c r="J23" s="1"/>
    </row>
    <row r="24" spans="1:10" ht="24.95" customHeight="1" x14ac:dyDescent="0.3">
      <c r="A24" s="440" t="s">
        <v>402</v>
      </c>
      <c r="B24" s="441"/>
      <c r="C24" s="441"/>
      <c r="D24" s="441"/>
      <c r="E24" s="441"/>
      <c r="F24" s="441"/>
      <c r="G24" s="441"/>
      <c r="H24" s="441"/>
      <c r="I24" s="441"/>
      <c r="J24" s="442"/>
    </row>
    <row r="25" spans="1:10" ht="24.95" customHeight="1" x14ac:dyDescent="0.25">
      <c r="A25" s="63" t="s">
        <v>109</v>
      </c>
      <c r="B25" s="79" t="s">
        <v>379</v>
      </c>
      <c r="C25" s="80" t="s">
        <v>387</v>
      </c>
      <c r="D25" s="79" t="s">
        <v>388</v>
      </c>
      <c r="E25" s="63" t="s">
        <v>265</v>
      </c>
      <c r="F25" s="63" t="s">
        <v>103</v>
      </c>
      <c r="G25" s="63" t="s">
        <v>79</v>
      </c>
      <c r="H25" s="63" t="s">
        <v>377</v>
      </c>
      <c r="I25" s="61" t="s">
        <v>380</v>
      </c>
      <c r="J25" s="1"/>
    </row>
    <row r="26" spans="1:10" ht="24.95" customHeight="1" x14ac:dyDescent="0.25">
      <c r="A26" s="63" t="s">
        <v>181</v>
      </c>
      <c r="B26" s="79" t="s">
        <v>392</v>
      </c>
      <c r="C26" s="80" t="s">
        <v>30</v>
      </c>
      <c r="D26" s="79" t="s">
        <v>390</v>
      </c>
      <c r="E26" s="63" t="s">
        <v>24</v>
      </c>
      <c r="F26" s="63" t="s">
        <v>273</v>
      </c>
      <c r="G26" s="63" t="s">
        <v>295</v>
      </c>
      <c r="H26" s="63" t="s">
        <v>393</v>
      </c>
      <c r="I26" s="61" t="s">
        <v>394</v>
      </c>
      <c r="J26" s="1"/>
    </row>
    <row r="27" spans="1:10" ht="24.95" customHeight="1" x14ac:dyDescent="0.25">
      <c r="A27" s="63" t="s">
        <v>69</v>
      </c>
      <c r="B27" s="79" t="s">
        <v>397</v>
      </c>
      <c r="C27" s="80" t="s">
        <v>30</v>
      </c>
      <c r="D27" s="79" t="s">
        <v>390</v>
      </c>
      <c r="E27" s="63" t="s">
        <v>376</v>
      </c>
      <c r="F27" s="63" t="s">
        <v>232</v>
      </c>
      <c r="G27" s="63" t="s">
        <v>233</v>
      </c>
      <c r="H27" s="63" t="s">
        <v>398</v>
      </c>
      <c r="I27" s="61" t="s">
        <v>399</v>
      </c>
      <c r="J27" s="1"/>
    </row>
    <row r="71" spans="7:7" x14ac:dyDescent="0.25">
      <c r="G71" t="s">
        <v>8</v>
      </c>
    </row>
  </sheetData>
  <mergeCells count="5">
    <mergeCell ref="A1:J1"/>
    <mergeCell ref="A3:J3"/>
    <mergeCell ref="A8:J8"/>
    <mergeCell ref="A19:J19"/>
    <mergeCell ref="A24:J24"/>
  </mergeCells>
  <hyperlinks>
    <hyperlink ref="I7" r:id="rId1"/>
    <hyperlink ref="I16" r:id="rId2"/>
    <hyperlink ref="J6" r:id="rId3"/>
    <hyperlink ref="I23" r:id="rId4"/>
  </hyperlink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9"/>
  <sheetViews>
    <sheetView zoomScale="75" zoomScaleNormal="75" workbookViewId="0">
      <pane ySplit="2" topLeftCell="A3" activePane="bottomLeft" state="frozen"/>
      <selection pane="bottomLeft" sqref="A1:J1"/>
    </sheetView>
  </sheetViews>
  <sheetFormatPr defaultColWidth="8.7109375" defaultRowHeight="15" x14ac:dyDescent="0.25"/>
  <cols>
    <col min="1" max="1" width="7.5703125" style="95" customWidth="1"/>
    <col min="2" max="2" width="43.140625" style="95" customWidth="1"/>
    <col min="3" max="3" width="8.7109375" style="95" customWidth="1"/>
    <col min="4" max="4" width="41.7109375" style="95" customWidth="1"/>
    <col min="5" max="5" width="7.42578125" style="95" customWidth="1"/>
    <col min="6" max="6" width="13.5703125" style="95" customWidth="1"/>
    <col min="7" max="7" width="14" style="95" customWidth="1"/>
    <col min="8" max="8" width="27.5703125" style="95" customWidth="1"/>
    <col min="9" max="9" width="56.85546875" style="95" customWidth="1"/>
    <col min="10" max="10" width="60.28515625" style="64" customWidth="1"/>
    <col min="11" max="11" width="27.42578125" style="95" customWidth="1"/>
    <col min="12" max="16384" width="8.7109375" style="95"/>
  </cols>
  <sheetData>
    <row r="1" spans="1:10" ht="26.1" customHeight="1" x14ac:dyDescent="0.4">
      <c r="A1" s="447" t="s">
        <v>1456</v>
      </c>
      <c r="B1" s="447"/>
      <c r="C1" s="447"/>
      <c r="D1" s="447"/>
      <c r="E1" s="447"/>
      <c r="F1" s="447"/>
      <c r="G1" s="447"/>
      <c r="H1" s="447"/>
      <c r="I1" s="447"/>
      <c r="J1" s="447"/>
    </row>
    <row r="2" spans="1:10" s="53" customFormat="1" ht="57.95" customHeight="1" x14ac:dyDescent="0.25">
      <c r="A2" s="109" t="s">
        <v>2</v>
      </c>
      <c r="B2" s="110" t="s">
        <v>0</v>
      </c>
      <c r="C2" s="109" t="s">
        <v>9</v>
      </c>
      <c r="D2" s="110" t="s">
        <v>10</v>
      </c>
      <c r="E2" s="109" t="s">
        <v>3</v>
      </c>
      <c r="F2" s="109" t="s">
        <v>4</v>
      </c>
      <c r="G2" s="109" t="s">
        <v>5</v>
      </c>
      <c r="H2" s="110" t="s">
        <v>1</v>
      </c>
      <c r="I2" s="110" t="s">
        <v>6</v>
      </c>
      <c r="J2" s="89" t="s">
        <v>7</v>
      </c>
    </row>
    <row r="3" spans="1:10" ht="24.95" customHeight="1" x14ac:dyDescent="0.3">
      <c r="A3" s="440" t="s">
        <v>1390</v>
      </c>
      <c r="B3" s="441"/>
      <c r="C3" s="441"/>
      <c r="D3" s="441"/>
      <c r="E3" s="441"/>
      <c r="F3" s="441"/>
      <c r="G3" s="441"/>
      <c r="H3" s="441"/>
      <c r="I3" s="441"/>
      <c r="J3" s="442"/>
    </row>
    <row r="4" spans="1:10" ht="24.95" customHeight="1" x14ac:dyDescent="0.25">
      <c r="A4" s="67" t="s">
        <v>419</v>
      </c>
      <c r="B4" s="96" t="s">
        <v>435</v>
      </c>
      <c r="C4" s="97" t="s">
        <v>436</v>
      </c>
      <c r="D4" s="98" t="s">
        <v>437</v>
      </c>
      <c r="E4" s="67" t="s">
        <v>23</v>
      </c>
      <c r="F4" s="96" t="s">
        <v>103</v>
      </c>
      <c r="G4" s="96" t="s">
        <v>233</v>
      </c>
      <c r="H4" s="67" t="s">
        <v>438</v>
      </c>
      <c r="I4" s="61" t="s">
        <v>852</v>
      </c>
      <c r="J4" s="20" t="s">
        <v>8</v>
      </c>
    </row>
    <row r="5" spans="1:10" ht="24.95" customHeight="1" x14ac:dyDescent="0.25">
      <c r="A5" s="67" t="s">
        <v>419</v>
      </c>
      <c r="B5" s="96" t="s">
        <v>439</v>
      </c>
      <c r="C5" s="97" t="s">
        <v>436</v>
      </c>
      <c r="D5" s="98" t="s">
        <v>437</v>
      </c>
      <c r="E5" s="67" t="s">
        <v>23</v>
      </c>
      <c r="F5" s="96" t="s">
        <v>266</v>
      </c>
      <c r="G5" s="96" t="s">
        <v>224</v>
      </c>
      <c r="H5" s="68" t="s">
        <v>440</v>
      </c>
      <c r="I5" s="61" t="s">
        <v>1370</v>
      </c>
      <c r="J5" s="20" t="s">
        <v>441</v>
      </c>
    </row>
    <row r="6" spans="1:10" ht="24.95" customHeight="1" x14ac:dyDescent="0.25">
      <c r="A6" s="67" t="s">
        <v>442</v>
      </c>
      <c r="B6" s="96" t="s">
        <v>443</v>
      </c>
      <c r="C6" s="97" t="str">
        <f>C5</f>
        <v>061</v>
      </c>
      <c r="D6" s="99" t="str">
        <f>D5</f>
        <v>Information and Communication Technologies</v>
      </c>
      <c r="E6" s="97" t="str">
        <f>E5</f>
        <v>B</v>
      </c>
      <c r="F6" s="100" t="s">
        <v>257</v>
      </c>
      <c r="G6" s="100" t="s">
        <v>331</v>
      </c>
      <c r="H6" s="101" t="s">
        <v>36</v>
      </c>
      <c r="I6" s="61" t="s">
        <v>1369</v>
      </c>
      <c r="J6" s="20"/>
    </row>
    <row r="7" spans="1:10" ht="24.95" customHeight="1" x14ac:dyDescent="0.25">
      <c r="A7" s="67" t="s">
        <v>28</v>
      </c>
      <c r="B7" s="96" t="s">
        <v>444</v>
      </c>
      <c r="C7" s="97" t="s">
        <v>436</v>
      </c>
      <c r="D7" s="98" t="s">
        <v>437</v>
      </c>
      <c r="E7" s="67" t="s">
        <v>23</v>
      </c>
      <c r="F7" s="96" t="s">
        <v>103</v>
      </c>
      <c r="G7" s="96" t="s">
        <v>295</v>
      </c>
      <c r="H7" s="67" t="s">
        <v>31</v>
      </c>
      <c r="I7" s="55" t="s">
        <v>445</v>
      </c>
      <c r="J7" s="20"/>
    </row>
    <row r="8" spans="1:10" ht="24.95" customHeight="1" x14ac:dyDescent="0.25">
      <c r="A8" s="67" t="s">
        <v>28</v>
      </c>
      <c r="B8" s="96" t="s">
        <v>446</v>
      </c>
      <c r="C8" s="97" t="s">
        <v>436</v>
      </c>
      <c r="D8" s="98" t="s">
        <v>437</v>
      </c>
      <c r="E8" s="67" t="s">
        <v>23</v>
      </c>
      <c r="F8" s="96" t="s">
        <v>447</v>
      </c>
      <c r="G8" s="96" t="s">
        <v>233</v>
      </c>
      <c r="H8" s="67" t="s">
        <v>31</v>
      </c>
      <c r="I8" s="55" t="s">
        <v>448</v>
      </c>
      <c r="J8" s="20"/>
    </row>
    <row r="9" spans="1:10" ht="24.95" customHeight="1" x14ac:dyDescent="0.25">
      <c r="A9" s="67" t="s">
        <v>203</v>
      </c>
      <c r="B9" s="96" t="s">
        <v>204</v>
      </c>
      <c r="C9" s="97" t="str">
        <f>C8</f>
        <v>061</v>
      </c>
      <c r="D9" s="99" t="str">
        <f>D8</f>
        <v>Information and Communication Technologies</v>
      </c>
      <c r="E9" s="97" t="str">
        <f>E8</f>
        <v>B</v>
      </c>
      <c r="F9" s="100" t="str">
        <f>'[3]EVF - SEB'!H14</f>
        <v>31 May</v>
      </c>
      <c r="G9" s="100" t="str">
        <f>'[3]EVF - SEB'!I14</f>
        <v>31 December</v>
      </c>
      <c r="H9" s="97" t="str">
        <f>'[3]EVF - SEB'!J14</f>
        <v>English B2</v>
      </c>
      <c r="I9" s="61" t="s">
        <v>205</v>
      </c>
      <c r="J9" s="20"/>
    </row>
    <row r="10" spans="1:10" ht="24.95" customHeight="1" x14ac:dyDescent="0.25">
      <c r="A10" s="67" t="s">
        <v>203</v>
      </c>
      <c r="B10" s="96" t="s">
        <v>984</v>
      </c>
      <c r="C10" s="97" t="s">
        <v>436</v>
      </c>
      <c r="D10" s="99" t="s">
        <v>437</v>
      </c>
      <c r="E10" s="97" t="s">
        <v>23</v>
      </c>
      <c r="F10" s="100" t="s">
        <v>283</v>
      </c>
      <c r="G10" s="100" t="s">
        <v>985</v>
      </c>
      <c r="H10" s="97" t="s">
        <v>36</v>
      </c>
      <c r="I10" s="61" t="s">
        <v>986</v>
      </c>
      <c r="J10" s="20"/>
    </row>
    <row r="11" spans="1:10" ht="24.95" customHeight="1" x14ac:dyDescent="0.25">
      <c r="A11" s="67" t="s">
        <v>54</v>
      </c>
      <c r="B11" s="96" t="s">
        <v>264</v>
      </c>
      <c r="C11" s="97" t="s">
        <v>436</v>
      </c>
      <c r="D11" s="98" t="s">
        <v>437</v>
      </c>
      <c r="E11" s="67" t="s">
        <v>23</v>
      </c>
      <c r="F11" s="96" t="s">
        <v>266</v>
      </c>
      <c r="G11" s="96" t="s">
        <v>233</v>
      </c>
      <c r="H11" s="67" t="s">
        <v>31</v>
      </c>
      <c r="I11" s="55" t="s">
        <v>449</v>
      </c>
      <c r="J11" s="20"/>
    </row>
    <row r="12" spans="1:10" ht="24.95" customHeight="1" x14ac:dyDescent="0.25">
      <c r="A12" s="67" t="s">
        <v>54</v>
      </c>
      <c r="B12" s="96" t="s">
        <v>56</v>
      </c>
      <c r="C12" s="97" t="s">
        <v>436</v>
      </c>
      <c r="D12" s="98" t="s">
        <v>437</v>
      </c>
      <c r="E12" s="67" t="s">
        <v>23</v>
      </c>
      <c r="F12" s="102" t="s">
        <v>223</v>
      </c>
      <c r="G12" s="102" t="s">
        <v>233</v>
      </c>
      <c r="H12" s="67" t="s">
        <v>36</v>
      </c>
      <c r="I12" s="61" t="s">
        <v>1367</v>
      </c>
      <c r="J12" s="20"/>
    </row>
    <row r="13" spans="1:10" ht="24.95" customHeight="1" x14ac:dyDescent="0.25">
      <c r="A13" s="67" t="s">
        <v>54</v>
      </c>
      <c r="B13" s="96" t="s">
        <v>68</v>
      </c>
      <c r="C13" s="97" t="s">
        <v>436</v>
      </c>
      <c r="D13" s="98" t="s">
        <v>437</v>
      </c>
      <c r="E13" s="67" t="s">
        <v>23</v>
      </c>
      <c r="F13" s="67" t="s">
        <v>103</v>
      </c>
      <c r="G13" s="67" t="s">
        <v>79</v>
      </c>
      <c r="H13" s="67" t="s">
        <v>36</v>
      </c>
      <c r="I13" s="55" t="s">
        <v>451</v>
      </c>
      <c r="J13" s="20"/>
    </row>
    <row r="14" spans="1:10" ht="24.95" customHeight="1" x14ac:dyDescent="0.25">
      <c r="A14" s="63" t="s">
        <v>69</v>
      </c>
      <c r="B14" s="63" t="s">
        <v>957</v>
      </c>
      <c r="C14" s="85" t="s">
        <v>436</v>
      </c>
      <c r="D14" s="63" t="s">
        <v>437</v>
      </c>
      <c r="E14" s="63" t="s">
        <v>23</v>
      </c>
      <c r="F14" s="63" t="s">
        <v>945</v>
      </c>
      <c r="G14" s="63" t="s">
        <v>79</v>
      </c>
      <c r="H14" s="63" t="s">
        <v>958</v>
      </c>
      <c r="I14" s="166" t="s">
        <v>1389</v>
      </c>
      <c r="J14" s="2" t="s">
        <v>960</v>
      </c>
    </row>
    <row r="15" spans="1:10" ht="24.95" customHeight="1" x14ac:dyDescent="0.25">
      <c r="A15" s="67" t="s">
        <v>69</v>
      </c>
      <c r="B15" s="96" t="s">
        <v>334</v>
      </c>
      <c r="C15" s="97" t="s">
        <v>436</v>
      </c>
      <c r="D15" s="98" t="s">
        <v>437</v>
      </c>
      <c r="E15" s="67" t="s">
        <v>23</v>
      </c>
      <c r="F15" s="67" t="s">
        <v>103</v>
      </c>
      <c r="G15" s="67" t="s">
        <v>295</v>
      </c>
      <c r="H15" s="68" t="s">
        <v>452</v>
      </c>
      <c r="I15" s="186" t="s">
        <v>1388</v>
      </c>
      <c r="J15" s="20" t="s">
        <v>1387</v>
      </c>
    </row>
    <row r="16" spans="1:10" ht="24.95" customHeight="1" x14ac:dyDescent="0.25">
      <c r="A16" s="67" t="s">
        <v>69</v>
      </c>
      <c r="B16" s="96" t="s">
        <v>454</v>
      </c>
      <c r="C16" s="97" t="s">
        <v>436</v>
      </c>
      <c r="D16" s="98" t="s">
        <v>437</v>
      </c>
      <c r="E16" s="67" t="s">
        <v>23</v>
      </c>
      <c r="F16" s="67" t="s">
        <v>348</v>
      </c>
      <c r="G16" s="67" t="s">
        <v>288</v>
      </c>
      <c r="H16" s="67" t="s">
        <v>36</v>
      </c>
      <c r="I16" s="186" t="s">
        <v>1386</v>
      </c>
      <c r="J16" s="20" t="s">
        <v>441</v>
      </c>
    </row>
    <row r="17" spans="1:10" ht="24.95" customHeight="1" x14ac:dyDescent="0.25">
      <c r="A17" s="67" t="s">
        <v>82</v>
      </c>
      <c r="B17" s="96" t="s">
        <v>340</v>
      </c>
      <c r="C17" s="97" t="s">
        <v>436</v>
      </c>
      <c r="D17" s="98" t="s">
        <v>437</v>
      </c>
      <c r="E17" s="67" t="s">
        <v>23</v>
      </c>
      <c r="F17" s="67" t="s">
        <v>103</v>
      </c>
      <c r="G17" s="67" t="s">
        <v>79</v>
      </c>
      <c r="H17" s="67" t="s">
        <v>455</v>
      </c>
      <c r="I17" s="55" t="s">
        <v>456</v>
      </c>
      <c r="J17" s="20" t="s">
        <v>457</v>
      </c>
    </row>
    <row r="18" spans="1:10" ht="24.95" customHeight="1" x14ac:dyDescent="0.25">
      <c r="A18" s="67" t="s">
        <v>82</v>
      </c>
      <c r="B18" s="96" t="s">
        <v>458</v>
      </c>
      <c r="C18" s="97" t="s">
        <v>436</v>
      </c>
      <c r="D18" s="98" t="s">
        <v>437</v>
      </c>
      <c r="E18" s="67" t="s">
        <v>23</v>
      </c>
      <c r="F18" s="67" t="s">
        <v>447</v>
      </c>
      <c r="G18" s="67" t="s">
        <v>305</v>
      </c>
      <c r="H18" s="67" t="s">
        <v>455</v>
      </c>
      <c r="I18" s="61" t="s">
        <v>459</v>
      </c>
      <c r="J18" s="20" t="s">
        <v>457</v>
      </c>
    </row>
    <row r="19" spans="1:10" ht="24.95" customHeight="1" x14ac:dyDescent="0.25">
      <c r="A19" s="67" t="s">
        <v>82</v>
      </c>
      <c r="B19" s="96" t="s">
        <v>460</v>
      </c>
      <c r="C19" s="97" t="s">
        <v>436</v>
      </c>
      <c r="D19" s="98" t="s">
        <v>437</v>
      </c>
      <c r="E19" s="67" t="s">
        <v>23</v>
      </c>
      <c r="F19" s="67" t="s">
        <v>283</v>
      </c>
      <c r="G19" s="67" t="s">
        <v>253</v>
      </c>
      <c r="H19" s="68" t="s">
        <v>461</v>
      </c>
      <c r="I19" s="55" t="s">
        <v>462</v>
      </c>
      <c r="J19" s="20" t="s">
        <v>463</v>
      </c>
    </row>
    <row r="20" spans="1:10" ht="30.75" customHeight="1" x14ac:dyDescent="0.25">
      <c r="A20" s="67" t="s">
        <v>82</v>
      </c>
      <c r="B20" s="96" t="s">
        <v>980</v>
      </c>
      <c r="C20" s="97" t="s">
        <v>436</v>
      </c>
      <c r="D20" s="98" t="s">
        <v>437</v>
      </c>
      <c r="E20" s="67" t="s">
        <v>23</v>
      </c>
      <c r="F20" s="67" t="s">
        <v>103</v>
      </c>
      <c r="G20" s="67" t="s">
        <v>79</v>
      </c>
      <c r="H20" s="68" t="s">
        <v>981</v>
      </c>
      <c r="I20" s="61" t="s">
        <v>982</v>
      </c>
      <c r="J20" s="20" t="s">
        <v>983</v>
      </c>
    </row>
    <row r="21" spans="1:10" ht="24.95" customHeight="1" x14ac:dyDescent="0.25">
      <c r="A21" s="67" t="s">
        <v>82</v>
      </c>
      <c r="B21" s="96" t="s">
        <v>464</v>
      </c>
      <c r="C21" s="97" t="s">
        <v>436</v>
      </c>
      <c r="D21" s="98" t="s">
        <v>437</v>
      </c>
      <c r="E21" s="67" t="s">
        <v>23</v>
      </c>
      <c r="F21" s="67" t="s">
        <v>283</v>
      </c>
      <c r="G21" s="67" t="s">
        <v>253</v>
      </c>
      <c r="H21" s="67" t="s">
        <v>465</v>
      </c>
      <c r="I21" s="61" t="s">
        <v>466</v>
      </c>
      <c r="J21" s="20" t="s">
        <v>457</v>
      </c>
    </row>
    <row r="22" spans="1:10" ht="24.95" customHeight="1" x14ac:dyDescent="0.25">
      <c r="A22" s="67" t="s">
        <v>280</v>
      </c>
      <c r="B22" s="96" t="s">
        <v>467</v>
      </c>
      <c r="C22" s="97" t="s">
        <v>436</v>
      </c>
      <c r="D22" s="98" t="s">
        <v>437</v>
      </c>
      <c r="E22" s="67" t="s">
        <v>23</v>
      </c>
      <c r="F22" s="96" t="s">
        <v>468</v>
      </c>
      <c r="G22" s="96" t="s">
        <v>79</v>
      </c>
      <c r="H22" s="67" t="s">
        <v>36</v>
      </c>
      <c r="I22" s="145" t="s">
        <v>469</v>
      </c>
      <c r="J22" s="20"/>
    </row>
    <row r="23" spans="1:10" ht="24.95" customHeight="1" x14ac:dyDescent="0.25">
      <c r="A23" s="67" t="s">
        <v>280</v>
      </c>
      <c r="B23" s="96" t="s">
        <v>467</v>
      </c>
      <c r="C23" s="97" t="s">
        <v>470</v>
      </c>
      <c r="D23" s="98" t="s">
        <v>437</v>
      </c>
      <c r="E23" s="67" t="s">
        <v>23</v>
      </c>
      <c r="F23" s="96" t="s">
        <v>468</v>
      </c>
      <c r="G23" s="96" t="s">
        <v>79</v>
      </c>
      <c r="H23" s="67" t="s">
        <v>36</v>
      </c>
      <c r="I23" s="145" t="s">
        <v>469</v>
      </c>
      <c r="J23" s="20"/>
    </row>
    <row r="24" spans="1:10" ht="24.95" customHeight="1" x14ac:dyDescent="0.25">
      <c r="A24" s="67" t="s">
        <v>167</v>
      </c>
      <c r="B24" s="96" t="s">
        <v>1385</v>
      </c>
      <c r="C24" s="97" t="s">
        <v>436</v>
      </c>
      <c r="D24" s="98" t="s">
        <v>437</v>
      </c>
      <c r="E24" s="67" t="s">
        <v>23</v>
      </c>
      <c r="F24" s="96" t="s">
        <v>232</v>
      </c>
      <c r="G24" s="96" t="s">
        <v>288</v>
      </c>
      <c r="H24" s="67" t="s">
        <v>31</v>
      </c>
      <c r="I24" s="145" t="s">
        <v>471</v>
      </c>
      <c r="J24" s="20"/>
    </row>
    <row r="25" spans="1:10" ht="24.95" customHeight="1" x14ac:dyDescent="0.25">
      <c r="A25" s="67" t="s">
        <v>167</v>
      </c>
      <c r="B25" s="96" t="s">
        <v>941</v>
      </c>
      <c r="C25" s="97" t="s">
        <v>436</v>
      </c>
      <c r="D25" s="98" t="s">
        <v>437</v>
      </c>
      <c r="E25" s="67" t="s">
        <v>23</v>
      </c>
      <c r="F25" s="96" t="s">
        <v>232</v>
      </c>
      <c r="G25" s="96" t="s">
        <v>288</v>
      </c>
      <c r="H25" s="67" t="s">
        <v>36</v>
      </c>
      <c r="I25" s="281" t="s">
        <v>1364</v>
      </c>
      <c r="J25" s="20" t="s">
        <v>1384</v>
      </c>
    </row>
    <row r="26" spans="1:10" ht="24.95" customHeight="1" x14ac:dyDescent="0.25">
      <c r="A26" s="67" t="s">
        <v>167</v>
      </c>
      <c r="B26" s="96" t="s">
        <v>472</v>
      </c>
      <c r="C26" s="97" t="s">
        <v>436</v>
      </c>
      <c r="D26" s="98" t="s">
        <v>437</v>
      </c>
      <c r="E26" s="67" t="s">
        <v>23</v>
      </c>
      <c r="F26" s="96" t="s">
        <v>473</v>
      </c>
      <c r="G26" s="96" t="s">
        <v>474</v>
      </c>
      <c r="H26" s="67" t="s">
        <v>36</v>
      </c>
      <c r="I26" s="166" t="s">
        <v>1383</v>
      </c>
      <c r="J26" s="20"/>
    </row>
    <row r="27" spans="1:10" ht="24.95" customHeight="1" x14ac:dyDescent="0.25">
      <c r="A27" s="67" t="s">
        <v>95</v>
      </c>
      <c r="B27" s="96" t="s">
        <v>475</v>
      </c>
      <c r="C27" s="97" t="s">
        <v>436</v>
      </c>
      <c r="D27" s="98" t="s">
        <v>437</v>
      </c>
      <c r="E27" s="67" t="s">
        <v>23</v>
      </c>
      <c r="F27" s="67" t="s">
        <v>283</v>
      </c>
      <c r="G27" s="67" t="s">
        <v>476</v>
      </c>
      <c r="H27" s="67" t="s">
        <v>31</v>
      </c>
      <c r="I27" s="55" t="s">
        <v>477</v>
      </c>
      <c r="J27" s="20"/>
    </row>
    <row r="28" spans="1:10" ht="24.95" customHeight="1" x14ac:dyDescent="0.25">
      <c r="A28" s="67" t="s">
        <v>95</v>
      </c>
      <c r="B28" s="96" t="s">
        <v>478</v>
      </c>
      <c r="C28" s="97" t="s">
        <v>436</v>
      </c>
      <c r="D28" s="98" t="s">
        <v>437</v>
      </c>
      <c r="E28" s="67" t="s">
        <v>23</v>
      </c>
      <c r="F28" s="67" t="s">
        <v>232</v>
      </c>
      <c r="G28" s="67" t="s">
        <v>233</v>
      </c>
      <c r="H28" s="68" t="s">
        <v>479</v>
      </c>
      <c r="I28" s="103" t="s">
        <v>480</v>
      </c>
      <c r="J28" s="20" t="s">
        <v>481</v>
      </c>
    </row>
    <row r="29" spans="1:10" ht="29.25" customHeight="1" x14ac:dyDescent="0.25">
      <c r="A29" s="63" t="s">
        <v>95</v>
      </c>
      <c r="B29" s="79" t="s">
        <v>1287</v>
      </c>
      <c r="C29" s="85" t="s">
        <v>436</v>
      </c>
      <c r="D29" s="63" t="s">
        <v>437</v>
      </c>
      <c r="E29" s="63" t="s">
        <v>23</v>
      </c>
      <c r="F29" s="63" t="s">
        <v>1288</v>
      </c>
      <c r="G29" s="63" t="s">
        <v>1289</v>
      </c>
      <c r="H29" s="63" t="s">
        <v>36</v>
      </c>
      <c r="I29" s="61" t="s">
        <v>1290</v>
      </c>
      <c r="J29" s="2"/>
    </row>
    <row r="30" spans="1:10" ht="24.95" customHeight="1" x14ac:dyDescent="0.25">
      <c r="A30" s="67" t="s">
        <v>98</v>
      </c>
      <c r="B30" s="96" t="s">
        <v>1044</v>
      </c>
      <c r="C30" s="97" t="s">
        <v>436</v>
      </c>
      <c r="D30" s="98" t="s">
        <v>437</v>
      </c>
      <c r="E30" s="67" t="s">
        <v>23</v>
      </c>
      <c r="F30" s="67" t="s">
        <v>482</v>
      </c>
      <c r="G30" s="67" t="s">
        <v>311</v>
      </c>
      <c r="H30" s="67" t="s">
        <v>31</v>
      </c>
      <c r="I30" s="61" t="s">
        <v>1045</v>
      </c>
      <c r="J30" s="20" t="s">
        <v>1362</v>
      </c>
    </row>
    <row r="31" spans="1:10" ht="43.5" customHeight="1" x14ac:dyDescent="0.25">
      <c r="A31" s="67" t="s">
        <v>98</v>
      </c>
      <c r="B31" s="96" t="s">
        <v>1313</v>
      </c>
      <c r="C31" s="97" t="s">
        <v>436</v>
      </c>
      <c r="D31" s="98" t="s">
        <v>437</v>
      </c>
      <c r="E31" s="67" t="s">
        <v>23</v>
      </c>
      <c r="F31" s="67" t="s">
        <v>266</v>
      </c>
      <c r="G31" s="67" t="s">
        <v>253</v>
      </c>
      <c r="H31" s="67" t="s">
        <v>31</v>
      </c>
      <c r="I31" s="61" t="s">
        <v>1314</v>
      </c>
      <c r="J31" s="20" t="s">
        <v>1382</v>
      </c>
    </row>
    <row r="32" spans="1:10" ht="36" customHeight="1" x14ac:dyDescent="0.25">
      <c r="A32" s="67" t="s">
        <v>98</v>
      </c>
      <c r="B32" s="201" t="s">
        <v>1455</v>
      </c>
      <c r="C32" s="97" t="s">
        <v>436</v>
      </c>
      <c r="D32" s="98" t="s">
        <v>437</v>
      </c>
      <c r="E32" s="67" t="s">
        <v>23</v>
      </c>
      <c r="F32" s="67" t="s">
        <v>294</v>
      </c>
      <c r="G32" s="67" t="s">
        <v>253</v>
      </c>
      <c r="H32" s="67" t="s">
        <v>36</v>
      </c>
      <c r="I32" s="166" t="s">
        <v>1381</v>
      </c>
      <c r="J32" s="20" t="s">
        <v>1454</v>
      </c>
    </row>
    <row r="33" spans="1:10" ht="24.95" customHeight="1" x14ac:dyDescent="0.25">
      <c r="A33" s="67" t="s">
        <v>98</v>
      </c>
      <c r="B33" s="96" t="s">
        <v>979</v>
      </c>
      <c r="C33" s="97" t="s">
        <v>436</v>
      </c>
      <c r="D33" s="98" t="s">
        <v>437</v>
      </c>
      <c r="E33" s="67" t="s">
        <v>23</v>
      </c>
      <c r="F33" s="67" t="s">
        <v>266</v>
      </c>
      <c r="G33" s="67" t="s">
        <v>233</v>
      </c>
      <c r="H33" s="67" t="s">
        <v>36</v>
      </c>
      <c r="I33" s="55" t="s">
        <v>1380</v>
      </c>
      <c r="J33" s="20" t="s">
        <v>1009</v>
      </c>
    </row>
    <row r="34" spans="1:10" ht="35.25" customHeight="1" x14ac:dyDescent="0.25">
      <c r="A34" s="67" t="s">
        <v>100</v>
      </c>
      <c r="B34" s="96" t="s">
        <v>485</v>
      </c>
      <c r="C34" s="97" t="s">
        <v>436</v>
      </c>
      <c r="D34" s="98" t="s">
        <v>437</v>
      </c>
      <c r="E34" s="67" t="s">
        <v>23</v>
      </c>
      <c r="F34" s="67" t="s">
        <v>273</v>
      </c>
      <c r="G34" s="67" t="s">
        <v>295</v>
      </c>
      <c r="H34" s="67" t="s">
        <v>36</v>
      </c>
      <c r="I34" s="55" t="s">
        <v>486</v>
      </c>
      <c r="J34" s="20"/>
    </row>
    <row r="35" spans="1:10" ht="24.95" customHeight="1" x14ac:dyDescent="0.25">
      <c r="A35" s="67" t="s">
        <v>109</v>
      </c>
      <c r="B35" s="96" t="s">
        <v>489</v>
      </c>
      <c r="C35" s="97" t="s">
        <v>436</v>
      </c>
      <c r="D35" s="98" t="s">
        <v>437</v>
      </c>
      <c r="E35" s="67" t="s">
        <v>23</v>
      </c>
      <c r="F35" s="67" t="s">
        <v>232</v>
      </c>
      <c r="G35" s="67" t="s">
        <v>233</v>
      </c>
      <c r="H35" s="67" t="s">
        <v>36</v>
      </c>
      <c r="I35" s="55" t="s">
        <v>490</v>
      </c>
      <c r="J35" s="20"/>
    </row>
    <row r="36" spans="1:10" ht="32.25" customHeight="1" x14ac:dyDescent="0.25">
      <c r="A36" s="67" t="s">
        <v>118</v>
      </c>
      <c r="B36" s="96" t="s">
        <v>121</v>
      </c>
      <c r="C36" s="97" t="s">
        <v>436</v>
      </c>
      <c r="D36" s="98" t="s">
        <v>437</v>
      </c>
      <c r="E36" s="67" t="s">
        <v>23</v>
      </c>
      <c r="F36" s="67" t="s">
        <v>273</v>
      </c>
      <c r="G36" s="67" t="s">
        <v>295</v>
      </c>
      <c r="H36" s="67" t="s">
        <v>491</v>
      </c>
      <c r="I36" s="55" t="s">
        <v>492</v>
      </c>
      <c r="J36" s="20" t="s">
        <v>493</v>
      </c>
    </row>
    <row r="37" spans="1:10" ht="24.95" customHeight="1" x14ac:dyDescent="0.25">
      <c r="A37" s="67" t="s">
        <v>206</v>
      </c>
      <c r="B37" s="96" t="s">
        <v>494</v>
      </c>
      <c r="C37" s="97" t="s">
        <v>436</v>
      </c>
      <c r="D37" s="99" t="s">
        <v>437</v>
      </c>
      <c r="E37" s="97" t="s">
        <v>23</v>
      </c>
      <c r="F37" s="67" t="s">
        <v>997</v>
      </c>
      <c r="G37" s="67" t="s">
        <v>998</v>
      </c>
      <c r="H37" s="67" t="s">
        <v>36</v>
      </c>
      <c r="I37" s="61" t="s">
        <v>495</v>
      </c>
      <c r="J37" s="20" t="s">
        <v>496</v>
      </c>
    </row>
    <row r="38" spans="1:10" ht="24.95" customHeight="1" x14ac:dyDescent="0.25">
      <c r="A38" s="157" t="s">
        <v>134</v>
      </c>
      <c r="B38" s="131" t="s">
        <v>1355</v>
      </c>
      <c r="C38" s="97" t="s">
        <v>436</v>
      </c>
      <c r="D38" s="99" t="s">
        <v>437</v>
      </c>
      <c r="E38" s="97" t="s">
        <v>23</v>
      </c>
      <c r="F38" s="67" t="s">
        <v>273</v>
      </c>
      <c r="G38" s="67" t="s">
        <v>79</v>
      </c>
      <c r="H38" s="67" t="s">
        <v>36</v>
      </c>
      <c r="I38" s="61" t="s">
        <v>1379</v>
      </c>
      <c r="J38" s="280" t="s">
        <v>1353</v>
      </c>
    </row>
    <row r="39" spans="1:10" ht="24.95" customHeight="1" x14ac:dyDescent="0.25">
      <c r="A39" s="67" t="s">
        <v>134</v>
      </c>
      <c r="B39" s="96" t="s">
        <v>1378</v>
      </c>
      <c r="C39" s="97" t="s">
        <v>436</v>
      </c>
      <c r="D39" s="98" t="s">
        <v>437</v>
      </c>
      <c r="E39" s="67" t="s">
        <v>23</v>
      </c>
      <c r="F39" s="67" t="s">
        <v>482</v>
      </c>
      <c r="G39" s="67" t="s">
        <v>253</v>
      </c>
      <c r="H39" s="67" t="s">
        <v>31</v>
      </c>
      <c r="I39" s="55" t="s">
        <v>133</v>
      </c>
      <c r="J39" s="20" t="s">
        <v>1377</v>
      </c>
    </row>
    <row r="40" spans="1:10" ht="24.95" customHeight="1" x14ac:dyDescent="0.25">
      <c r="A40" s="67" t="s">
        <v>497</v>
      </c>
      <c r="B40" s="96" t="s">
        <v>498</v>
      </c>
      <c r="C40" s="97" t="s">
        <v>436</v>
      </c>
      <c r="D40" s="98" t="s">
        <v>437</v>
      </c>
      <c r="E40" s="67" t="s">
        <v>23</v>
      </c>
      <c r="F40" s="67" t="s">
        <v>223</v>
      </c>
      <c r="G40" s="67" t="s">
        <v>295</v>
      </c>
      <c r="H40" s="67" t="s">
        <v>31</v>
      </c>
      <c r="I40" s="55" t="s">
        <v>499</v>
      </c>
      <c r="J40" s="20"/>
    </row>
    <row r="41" spans="1:10" ht="24.95" customHeight="1" x14ac:dyDescent="0.25">
      <c r="A41" s="67" t="s">
        <v>235</v>
      </c>
      <c r="B41" s="96" t="s">
        <v>237</v>
      </c>
      <c r="C41" s="97" t="s">
        <v>436</v>
      </c>
      <c r="D41" s="99" t="s">
        <v>437</v>
      </c>
      <c r="E41" s="67" t="s">
        <v>23</v>
      </c>
      <c r="F41" s="67" t="s">
        <v>266</v>
      </c>
      <c r="G41" s="67" t="s">
        <v>305</v>
      </c>
      <c r="H41" s="67" t="s">
        <v>36</v>
      </c>
      <c r="I41" s="55" t="s">
        <v>236</v>
      </c>
      <c r="J41" s="20"/>
    </row>
    <row r="42" spans="1:10" ht="30.75" customHeight="1" x14ac:dyDescent="0.25">
      <c r="A42" s="67" t="s">
        <v>136</v>
      </c>
      <c r="B42" s="96" t="s">
        <v>381</v>
      </c>
      <c r="C42" s="97" t="s">
        <v>436</v>
      </c>
      <c r="D42" s="98" t="s">
        <v>437</v>
      </c>
      <c r="E42" s="67" t="s">
        <v>23</v>
      </c>
      <c r="F42" s="67" t="s">
        <v>277</v>
      </c>
      <c r="G42" s="67" t="s">
        <v>323</v>
      </c>
      <c r="H42" s="68" t="s">
        <v>377</v>
      </c>
      <c r="I42" s="55" t="s">
        <v>500</v>
      </c>
      <c r="J42" s="20" t="s">
        <v>501</v>
      </c>
    </row>
    <row r="43" spans="1:10" ht="24.95" customHeight="1" x14ac:dyDescent="0.25">
      <c r="A43" s="67" t="s">
        <v>150</v>
      </c>
      <c r="B43" s="96" t="str">
        <f>[4]Sheet1!$B$68</f>
        <v>Lublin University of Technology</v>
      </c>
      <c r="C43" s="97" t="s">
        <v>436</v>
      </c>
      <c r="D43" s="98" t="s">
        <v>437</v>
      </c>
      <c r="E43" s="67" t="s">
        <v>23</v>
      </c>
      <c r="F43" s="67" t="s">
        <v>223</v>
      </c>
      <c r="G43" s="67" t="s">
        <v>253</v>
      </c>
      <c r="H43" s="67" t="s">
        <v>36</v>
      </c>
      <c r="I43" s="186" t="s">
        <v>1376</v>
      </c>
      <c r="J43" s="20"/>
    </row>
    <row r="44" spans="1:10" ht="24.95" customHeight="1" x14ac:dyDescent="0.25">
      <c r="A44" s="67" t="s">
        <v>150</v>
      </c>
      <c r="B44" s="96" t="s">
        <v>502</v>
      </c>
      <c r="C44" s="97" t="s">
        <v>470</v>
      </c>
      <c r="D44" s="98" t="s">
        <v>437</v>
      </c>
      <c r="E44" s="67" t="s">
        <v>23</v>
      </c>
      <c r="F44" s="67" t="s">
        <v>261</v>
      </c>
      <c r="G44" s="67" t="s">
        <v>253</v>
      </c>
      <c r="H44" s="68" t="s">
        <v>36</v>
      </c>
      <c r="I44" s="55" t="s">
        <v>503</v>
      </c>
      <c r="J44" s="20" t="s">
        <v>504</v>
      </c>
    </row>
    <row r="45" spans="1:10" ht="24.95" customHeight="1" x14ac:dyDescent="0.25">
      <c r="A45" s="67" t="s">
        <v>140</v>
      </c>
      <c r="B45" s="96" t="s">
        <v>141</v>
      </c>
      <c r="C45" s="97" t="s">
        <v>436</v>
      </c>
      <c r="D45" s="98" t="s">
        <v>437</v>
      </c>
      <c r="E45" s="67" t="s">
        <v>23</v>
      </c>
      <c r="F45" s="67" t="s">
        <v>294</v>
      </c>
      <c r="G45" s="67" t="s">
        <v>224</v>
      </c>
      <c r="H45" s="68" t="s">
        <v>505</v>
      </c>
      <c r="I45" s="55" t="s">
        <v>506</v>
      </c>
      <c r="J45" s="20"/>
    </row>
    <row r="46" spans="1:10" ht="24.95" customHeight="1" x14ac:dyDescent="0.25">
      <c r="A46" s="67" t="s">
        <v>140</v>
      </c>
      <c r="B46" s="96" t="s">
        <v>507</v>
      </c>
      <c r="C46" s="97" t="s">
        <v>436</v>
      </c>
      <c r="D46" s="98" t="s">
        <v>437</v>
      </c>
      <c r="E46" s="67" t="s">
        <v>23</v>
      </c>
      <c r="F46" s="67" t="s">
        <v>283</v>
      </c>
      <c r="G46" s="67" t="s">
        <v>224</v>
      </c>
      <c r="H46" s="68" t="s">
        <v>505</v>
      </c>
      <c r="I46" s="55" t="s">
        <v>508</v>
      </c>
      <c r="J46" s="20"/>
    </row>
    <row r="47" spans="1:10" ht="24.95" customHeight="1" x14ac:dyDescent="0.25">
      <c r="A47" s="67" t="s">
        <v>140</v>
      </c>
      <c r="B47" s="96" t="s">
        <v>509</v>
      </c>
      <c r="C47" s="97" t="s">
        <v>436</v>
      </c>
      <c r="D47" s="98" t="s">
        <v>437</v>
      </c>
      <c r="E47" s="67" t="s">
        <v>23</v>
      </c>
      <c r="F47" s="67" t="s">
        <v>103</v>
      </c>
      <c r="G47" s="67" t="s">
        <v>79</v>
      </c>
      <c r="H47" s="67" t="s">
        <v>31</v>
      </c>
      <c r="I47" s="61" t="s">
        <v>939</v>
      </c>
      <c r="J47" s="104" t="s">
        <v>510</v>
      </c>
    </row>
    <row r="48" spans="1:10" ht="24.95" customHeight="1" x14ac:dyDescent="0.25">
      <c r="A48" s="67" t="s">
        <v>158</v>
      </c>
      <c r="B48" s="96" t="s">
        <v>511</v>
      </c>
      <c r="C48" s="97" t="s">
        <v>436</v>
      </c>
      <c r="D48" s="98" t="s">
        <v>437</v>
      </c>
      <c r="E48" s="67" t="s">
        <v>23</v>
      </c>
      <c r="F48" s="67" t="s">
        <v>283</v>
      </c>
      <c r="G48" s="67" t="s">
        <v>224</v>
      </c>
      <c r="H48" s="67" t="s">
        <v>31</v>
      </c>
      <c r="I48" s="55" t="s">
        <v>512</v>
      </c>
      <c r="J48" s="20"/>
    </row>
    <row r="49" spans="1:11" ht="24.95" customHeight="1" x14ac:dyDescent="0.25">
      <c r="A49" s="67" t="s">
        <v>213</v>
      </c>
      <c r="B49" s="96" t="s">
        <v>314</v>
      </c>
      <c r="C49" s="97" t="s">
        <v>436</v>
      </c>
      <c r="D49" s="99" t="s">
        <v>437</v>
      </c>
      <c r="E49" s="97" t="s">
        <v>23</v>
      </c>
      <c r="F49" s="67" t="s">
        <v>283</v>
      </c>
      <c r="G49" s="67" t="s">
        <v>233</v>
      </c>
      <c r="H49" s="67" t="s">
        <v>31</v>
      </c>
      <c r="I49" s="55" t="s">
        <v>315</v>
      </c>
      <c r="J49" s="20"/>
    </row>
    <row r="50" spans="1:11" ht="24.95" customHeight="1" x14ac:dyDescent="0.25">
      <c r="A50" s="67" t="s">
        <v>365</v>
      </c>
      <c r="B50" s="96" t="s">
        <v>513</v>
      </c>
      <c r="C50" s="97" t="s">
        <v>436</v>
      </c>
      <c r="D50" s="98" t="s">
        <v>437</v>
      </c>
      <c r="E50" s="67" t="s">
        <v>23</v>
      </c>
      <c r="F50" s="67" t="s">
        <v>348</v>
      </c>
      <c r="G50" s="67" t="s">
        <v>288</v>
      </c>
      <c r="H50" s="67" t="s">
        <v>36</v>
      </c>
      <c r="I50" s="145" t="s">
        <v>514</v>
      </c>
      <c r="J50" s="20"/>
    </row>
    <row r="51" spans="1:11" ht="24.95" customHeight="1" x14ac:dyDescent="0.25">
      <c r="A51" s="67" t="s">
        <v>365</v>
      </c>
      <c r="B51" s="96" t="s">
        <v>515</v>
      </c>
      <c r="C51" s="97" t="s">
        <v>436</v>
      </c>
      <c r="D51" s="98" t="s">
        <v>437</v>
      </c>
      <c r="E51" s="67" t="s">
        <v>23</v>
      </c>
      <c r="F51" s="67" t="s">
        <v>348</v>
      </c>
      <c r="G51" s="67" t="s">
        <v>323</v>
      </c>
      <c r="H51" s="67" t="s">
        <v>36</v>
      </c>
      <c r="I51" s="145" t="s">
        <v>516</v>
      </c>
      <c r="J51" s="20"/>
    </row>
    <row r="52" spans="1:11" ht="24.95" customHeight="1" x14ac:dyDescent="0.25">
      <c r="A52" s="67" t="s">
        <v>175</v>
      </c>
      <c r="B52" s="96" t="s">
        <v>517</v>
      </c>
      <c r="C52" s="97" t="s">
        <v>436</v>
      </c>
      <c r="D52" s="98" t="s">
        <v>437</v>
      </c>
      <c r="E52" s="67" t="s">
        <v>23</v>
      </c>
      <c r="F52" s="67" t="s">
        <v>223</v>
      </c>
      <c r="G52" s="67" t="s">
        <v>233</v>
      </c>
      <c r="H52" s="67" t="s">
        <v>36</v>
      </c>
      <c r="I52" s="282" t="s">
        <v>1375</v>
      </c>
      <c r="J52" s="20"/>
    </row>
    <row r="53" spans="1:11" ht="24.95" customHeight="1" x14ac:dyDescent="0.25">
      <c r="A53" s="67" t="s">
        <v>175</v>
      </c>
      <c r="B53" s="96" t="s">
        <v>417</v>
      </c>
      <c r="C53" s="97" t="s">
        <v>436</v>
      </c>
      <c r="D53" s="98" t="s">
        <v>437</v>
      </c>
      <c r="E53" s="67" t="s">
        <v>23</v>
      </c>
      <c r="F53" s="67" t="s">
        <v>232</v>
      </c>
      <c r="G53" s="67" t="s">
        <v>233</v>
      </c>
      <c r="H53" s="67" t="s">
        <v>36</v>
      </c>
      <c r="I53" s="145" t="s">
        <v>519</v>
      </c>
      <c r="J53" s="20"/>
    </row>
    <row r="54" spans="1:11" ht="24.95" customHeight="1" x14ac:dyDescent="0.25">
      <c r="A54" s="67" t="s">
        <v>178</v>
      </c>
      <c r="B54" s="96" t="s">
        <v>520</v>
      </c>
      <c r="C54" s="97" t="s">
        <v>436</v>
      </c>
      <c r="D54" s="98" t="s">
        <v>437</v>
      </c>
      <c r="E54" s="67" t="s">
        <v>23</v>
      </c>
      <c r="F54" s="67" t="s">
        <v>223</v>
      </c>
      <c r="G54" s="67" t="s">
        <v>233</v>
      </c>
      <c r="H54" s="67" t="s">
        <v>36</v>
      </c>
      <c r="I54" s="55" t="s">
        <v>1351</v>
      </c>
      <c r="J54" s="20"/>
    </row>
    <row r="55" spans="1:11" ht="24.95" customHeight="1" x14ac:dyDescent="0.25">
      <c r="A55" s="67" t="s">
        <v>181</v>
      </c>
      <c r="B55" s="96" t="s">
        <v>521</v>
      </c>
      <c r="C55" s="97" t="s">
        <v>436</v>
      </c>
      <c r="D55" s="98" t="s">
        <v>437</v>
      </c>
      <c r="E55" s="67" t="s">
        <v>23</v>
      </c>
      <c r="F55" s="67" t="s">
        <v>103</v>
      </c>
      <c r="G55" s="67" t="s">
        <v>79</v>
      </c>
      <c r="H55" s="67" t="s">
        <v>36</v>
      </c>
      <c r="I55" s="55" t="s">
        <v>522</v>
      </c>
      <c r="J55" s="20" t="s">
        <v>523</v>
      </c>
    </row>
    <row r="56" spans="1:11" ht="24.95" customHeight="1" x14ac:dyDescent="0.25">
      <c r="A56" s="67" t="s">
        <v>181</v>
      </c>
      <c r="B56" s="96" t="s">
        <v>322</v>
      </c>
      <c r="C56" s="97" t="s">
        <v>436</v>
      </c>
      <c r="D56" s="98" t="s">
        <v>437</v>
      </c>
      <c r="E56" s="67" t="s">
        <v>23</v>
      </c>
      <c r="F56" s="67" t="s">
        <v>103</v>
      </c>
      <c r="G56" s="67" t="s">
        <v>79</v>
      </c>
      <c r="H56" s="67" t="s">
        <v>36</v>
      </c>
      <c r="I56" s="55" t="s">
        <v>1350</v>
      </c>
      <c r="J56" s="20"/>
    </row>
    <row r="57" spans="1:11" ht="24.95" customHeight="1" x14ac:dyDescent="0.25">
      <c r="A57" s="67" t="s">
        <v>181</v>
      </c>
      <c r="B57" s="96" t="s">
        <v>182</v>
      </c>
      <c r="C57" s="97" t="s">
        <v>436</v>
      </c>
      <c r="D57" s="98" t="s">
        <v>437</v>
      </c>
      <c r="E57" s="67" t="s">
        <v>23</v>
      </c>
      <c r="F57" s="67" t="s">
        <v>524</v>
      </c>
      <c r="G57" s="67" t="s">
        <v>224</v>
      </c>
      <c r="H57" s="67" t="s">
        <v>31</v>
      </c>
      <c r="I57" s="55" t="s">
        <v>180</v>
      </c>
      <c r="J57" s="20"/>
    </row>
    <row r="58" spans="1:11" ht="24.95" customHeight="1" x14ac:dyDescent="0.25">
      <c r="A58" s="105" t="s">
        <v>181</v>
      </c>
      <c r="B58" s="106" t="s">
        <v>525</v>
      </c>
      <c r="C58" s="97" t="s">
        <v>436</v>
      </c>
      <c r="D58" s="98" t="s">
        <v>437</v>
      </c>
      <c r="E58" s="67" t="s">
        <v>23</v>
      </c>
      <c r="F58" s="67" t="s">
        <v>526</v>
      </c>
      <c r="G58" s="67" t="s">
        <v>295</v>
      </c>
      <c r="H58" s="67" t="s">
        <v>36</v>
      </c>
      <c r="I58" s="55" t="s">
        <v>527</v>
      </c>
      <c r="J58" s="20" t="s">
        <v>1374</v>
      </c>
    </row>
    <row r="59" spans="1:11" ht="24.95" customHeight="1" x14ac:dyDescent="0.25">
      <c r="A59" s="105" t="s">
        <v>181</v>
      </c>
      <c r="B59" s="106" t="s">
        <v>327</v>
      </c>
      <c r="C59" s="97" t="s">
        <v>436</v>
      </c>
      <c r="D59" s="98" t="s">
        <v>437</v>
      </c>
      <c r="E59" s="67" t="s">
        <v>23</v>
      </c>
      <c r="F59" s="67" t="s">
        <v>103</v>
      </c>
      <c r="G59" s="67" t="s">
        <v>295</v>
      </c>
      <c r="H59" s="67" t="s">
        <v>31</v>
      </c>
      <c r="I59" s="103" t="s">
        <v>1373</v>
      </c>
      <c r="J59" s="20"/>
    </row>
    <row r="60" spans="1:11" ht="24.95" customHeight="1" x14ac:dyDescent="0.25">
      <c r="A60" s="105" t="s">
        <v>216</v>
      </c>
      <c r="B60" s="106" t="s">
        <v>219</v>
      </c>
      <c r="C60" s="97" t="s">
        <v>436</v>
      </c>
      <c r="D60" s="99" t="s">
        <v>437</v>
      </c>
      <c r="E60" s="97" t="s">
        <v>23</v>
      </c>
      <c r="F60" s="67" t="s">
        <v>993</v>
      </c>
      <c r="G60" s="67" t="s">
        <v>474</v>
      </c>
      <c r="H60" s="67" t="s">
        <v>36</v>
      </c>
      <c r="I60" s="103" t="s">
        <v>1372</v>
      </c>
      <c r="J60" s="20"/>
      <c r="K60" s="94"/>
    </row>
    <row r="61" spans="1:11" ht="24.95" customHeight="1" x14ac:dyDescent="0.25">
      <c r="A61" s="105" t="s">
        <v>216</v>
      </c>
      <c r="B61" s="106" t="s">
        <v>528</v>
      </c>
      <c r="C61" s="97" t="s">
        <v>436</v>
      </c>
      <c r="D61" s="99" t="s">
        <v>437</v>
      </c>
      <c r="E61" s="97" t="s">
        <v>23</v>
      </c>
      <c r="F61" s="67" t="s">
        <v>232</v>
      </c>
      <c r="G61" s="67" t="s">
        <v>233</v>
      </c>
      <c r="H61" s="67" t="s">
        <v>989</v>
      </c>
      <c r="I61" s="103" t="s">
        <v>1371</v>
      </c>
      <c r="J61" s="20"/>
    </row>
    <row r="62" spans="1:11" ht="24.95" customHeight="1" x14ac:dyDescent="0.25">
      <c r="A62" s="105" t="s">
        <v>216</v>
      </c>
      <c r="B62" s="106" t="s">
        <v>217</v>
      </c>
      <c r="C62" s="97" t="s">
        <v>436</v>
      </c>
      <c r="D62" s="99" t="s">
        <v>437</v>
      </c>
      <c r="E62" s="97" t="s">
        <v>23</v>
      </c>
      <c r="F62" s="67" t="s">
        <v>348</v>
      </c>
      <c r="G62" s="67" t="s">
        <v>79</v>
      </c>
      <c r="H62" s="67" t="s">
        <v>989</v>
      </c>
      <c r="I62" s="103" t="s">
        <v>218</v>
      </c>
      <c r="J62" s="20"/>
    </row>
    <row r="63" spans="1:11" ht="24.95" customHeight="1" x14ac:dyDescent="0.25">
      <c r="A63" s="105" t="s">
        <v>1457</v>
      </c>
      <c r="B63" s="106" t="s">
        <v>1458</v>
      </c>
      <c r="C63" s="97" t="s">
        <v>436</v>
      </c>
      <c r="D63" s="98" t="s">
        <v>437</v>
      </c>
      <c r="E63" s="67" t="s">
        <v>23</v>
      </c>
      <c r="F63" s="67" t="s">
        <v>223</v>
      </c>
      <c r="G63" s="67" t="s">
        <v>302</v>
      </c>
      <c r="H63" s="67" t="s">
        <v>36</v>
      </c>
      <c r="I63" s="55" t="s">
        <v>1459</v>
      </c>
      <c r="J63" s="20" t="s">
        <v>1460</v>
      </c>
    </row>
    <row r="64" spans="1:11" ht="24.95" customHeight="1" x14ac:dyDescent="0.25">
      <c r="A64" s="105" t="s">
        <v>1457</v>
      </c>
      <c r="B64" s="106" t="s">
        <v>1461</v>
      </c>
      <c r="C64" s="107" t="s">
        <v>436</v>
      </c>
      <c r="D64" s="98" t="s">
        <v>437</v>
      </c>
      <c r="E64" s="67" t="s">
        <v>23</v>
      </c>
      <c r="F64" s="67" t="s">
        <v>257</v>
      </c>
      <c r="G64" s="67" t="s">
        <v>305</v>
      </c>
      <c r="H64" s="67" t="s">
        <v>36</v>
      </c>
      <c r="I64" s="55" t="s">
        <v>1462</v>
      </c>
      <c r="J64" s="20"/>
    </row>
    <row r="65" spans="1:10" ht="24.95" customHeight="1" x14ac:dyDescent="0.3">
      <c r="A65" s="440" t="s">
        <v>543</v>
      </c>
      <c r="B65" s="441"/>
      <c r="C65" s="441"/>
      <c r="D65" s="441"/>
      <c r="E65" s="441"/>
      <c r="F65" s="441"/>
      <c r="G65" s="441"/>
      <c r="H65" s="441"/>
      <c r="I65" s="441"/>
      <c r="J65" s="442"/>
    </row>
    <row r="66" spans="1:10" ht="24.95" customHeight="1" x14ac:dyDescent="0.25">
      <c r="A66" s="67" t="s">
        <v>419</v>
      </c>
      <c r="B66" s="96" t="s">
        <v>435</v>
      </c>
      <c r="C66" s="97" t="s">
        <v>436</v>
      </c>
      <c r="D66" s="98" t="s">
        <v>437</v>
      </c>
      <c r="E66" s="67" t="s">
        <v>24</v>
      </c>
      <c r="F66" s="96" t="s">
        <v>103</v>
      </c>
      <c r="G66" s="96" t="s">
        <v>233</v>
      </c>
      <c r="H66" s="67" t="s">
        <v>438</v>
      </c>
      <c r="I66" s="55" t="s">
        <v>852</v>
      </c>
      <c r="J66" s="20" t="s">
        <v>8</v>
      </c>
    </row>
    <row r="67" spans="1:10" ht="24.95" customHeight="1" x14ac:dyDescent="0.25">
      <c r="A67" s="67" t="s">
        <v>419</v>
      </c>
      <c r="B67" s="96" t="s">
        <v>439</v>
      </c>
      <c r="C67" s="97" t="s">
        <v>436</v>
      </c>
      <c r="D67" s="98" t="s">
        <v>437</v>
      </c>
      <c r="E67" s="67" t="s">
        <v>24</v>
      </c>
      <c r="F67" s="96" t="s">
        <v>266</v>
      </c>
      <c r="G67" s="96" t="s">
        <v>224</v>
      </c>
      <c r="H67" s="67" t="s">
        <v>530</v>
      </c>
      <c r="I67" s="55" t="s">
        <v>1370</v>
      </c>
      <c r="J67" s="20" t="s">
        <v>441</v>
      </c>
    </row>
    <row r="68" spans="1:10" ht="24.95" customHeight="1" x14ac:dyDescent="0.25">
      <c r="A68" s="67" t="s">
        <v>442</v>
      </c>
      <c r="B68" s="96" t="s">
        <v>443</v>
      </c>
      <c r="C68" s="97" t="str">
        <f>C67</f>
        <v>061</v>
      </c>
      <c r="D68" s="99" t="str">
        <f>D67</f>
        <v>Information and Communication Technologies</v>
      </c>
      <c r="E68" s="97" t="str">
        <f>E67</f>
        <v>M</v>
      </c>
      <c r="F68" s="100" t="s">
        <v>257</v>
      </c>
      <c r="G68" s="100" t="s">
        <v>331</v>
      </c>
      <c r="H68" s="101" t="s">
        <v>36</v>
      </c>
      <c r="I68" s="61" t="s">
        <v>1369</v>
      </c>
      <c r="J68" s="20"/>
    </row>
    <row r="69" spans="1:10" ht="24.95" customHeight="1" x14ac:dyDescent="0.25">
      <c r="A69" s="67" t="s">
        <v>414</v>
      </c>
      <c r="B69" s="96" t="s">
        <v>531</v>
      </c>
      <c r="C69" s="101" t="s">
        <v>436</v>
      </c>
      <c r="D69" s="98" t="s">
        <v>437</v>
      </c>
      <c r="E69" s="67" t="s">
        <v>24</v>
      </c>
      <c r="F69" s="96" t="s">
        <v>232</v>
      </c>
      <c r="G69" s="96" t="s">
        <v>233</v>
      </c>
      <c r="H69" s="67" t="s">
        <v>532</v>
      </c>
      <c r="I69" s="166" t="s">
        <v>1368</v>
      </c>
      <c r="J69" s="27"/>
    </row>
    <row r="70" spans="1:10" ht="24.95" customHeight="1" x14ac:dyDescent="0.25">
      <c r="A70" s="67" t="s">
        <v>28</v>
      </c>
      <c r="B70" s="96" t="s">
        <v>444</v>
      </c>
      <c r="C70" s="97" t="s">
        <v>436</v>
      </c>
      <c r="D70" s="98" t="s">
        <v>437</v>
      </c>
      <c r="E70" s="67" t="s">
        <v>24</v>
      </c>
      <c r="F70" s="96" t="s">
        <v>103</v>
      </c>
      <c r="G70" s="96" t="s">
        <v>295</v>
      </c>
      <c r="H70" s="67" t="s">
        <v>393</v>
      </c>
      <c r="I70" s="55" t="s">
        <v>445</v>
      </c>
      <c r="J70" s="20"/>
    </row>
    <row r="71" spans="1:10" ht="24.95" customHeight="1" x14ac:dyDescent="0.25">
      <c r="A71" s="67" t="s">
        <v>28</v>
      </c>
      <c r="B71" s="96" t="s">
        <v>446</v>
      </c>
      <c r="C71" s="97" t="s">
        <v>436</v>
      </c>
      <c r="D71" s="98" t="s">
        <v>437</v>
      </c>
      <c r="E71" s="67" t="s">
        <v>24</v>
      </c>
      <c r="F71" s="96" t="s">
        <v>447</v>
      </c>
      <c r="G71" s="96" t="s">
        <v>233</v>
      </c>
      <c r="H71" s="67" t="s">
        <v>31</v>
      </c>
      <c r="I71" s="55" t="s">
        <v>448</v>
      </c>
      <c r="J71" s="20"/>
    </row>
    <row r="72" spans="1:10" ht="24.95" customHeight="1" x14ac:dyDescent="0.25">
      <c r="A72" s="67" t="s">
        <v>203</v>
      </c>
      <c r="B72" s="96" t="s">
        <v>204</v>
      </c>
      <c r="C72" s="97" t="s">
        <v>436</v>
      </c>
      <c r="D72" s="99" t="s">
        <v>437</v>
      </c>
      <c r="E72" s="97" t="s">
        <v>24</v>
      </c>
      <c r="F72" s="100" t="s">
        <v>266</v>
      </c>
      <c r="G72" s="100" t="s">
        <v>990</v>
      </c>
      <c r="H72" s="97" t="s">
        <v>36</v>
      </c>
      <c r="I72" s="61" t="s">
        <v>205</v>
      </c>
      <c r="J72" s="20"/>
    </row>
    <row r="73" spans="1:10" ht="24.95" customHeight="1" x14ac:dyDescent="0.25">
      <c r="A73" s="67" t="s">
        <v>54</v>
      </c>
      <c r="B73" s="96" t="s">
        <v>264</v>
      </c>
      <c r="C73" s="97" t="s">
        <v>436</v>
      </c>
      <c r="D73" s="98" t="s">
        <v>437</v>
      </c>
      <c r="E73" s="67" t="s">
        <v>24</v>
      </c>
      <c r="F73" s="96" t="s">
        <v>266</v>
      </c>
      <c r="G73" s="96" t="s">
        <v>233</v>
      </c>
      <c r="H73" s="67" t="s">
        <v>31</v>
      </c>
      <c r="I73" s="55" t="s">
        <v>449</v>
      </c>
      <c r="J73" s="20"/>
    </row>
    <row r="74" spans="1:10" ht="24.95" customHeight="1" x14ac:dyDescent="0.25">
      <c r="A74" s="67" t="s">
        <v>54</v>
      </c>
      <c r="B74" s="96" t="s">
        <v>56</v>
      </c>
      <c r="C74" s="97" t="s">
        <v>436</v>
      </c>
      <c r="D74" s="98" t="s">
        <v>437</v>
      </c>
      <c r="E74" s="67" t="s">
        <v>24</v>
      </c>
      <c r="F74" s="102" t="s">
        <v>223</v>
      </c>
      <c r="G74" s="102" t="s">
        <v>233</v>
      </c>
      <c r="H74" s="67" t="s">
        <v>36</v>
      </c>
      <c r="I74" s="55" t="s">
        <v>1367</v>
      </c>
      <c r="J74" s="20"/>
    </row>
    <row r="75" spans="1:10" ht="24.95" customHeight="1" x14ac:dyDescent="0.25">
      <c r="A75" s="67" t="s">
        <v>54</v>
      </c>
      <c r="B75" s="96" t="s">
        <v>68</v>
      </c>
      <c r="C75" s="101" t="s">
        <v>436</v>
      </c>
      <c r="D75" s="68" t="s">
        <v>437</v>
      </c>
      <c r="E75" s="67" t="s">
        <v>24</v>
      </c>
      <c r="F75" s="67" t="s">
        <v>103</v>
      </c>
      <c r="G75" s="67" t="s">
        <v>79</v>
      </c>
      <c r="H75" s="67" t="s">
        <v>36</v>
      </c>
      <c r="I75" s="55" t="s">
        <v>451</v>
      </c>
      <c r="J75" s="191"/>
    </row>
    <row r="76" spans="1:10" ht="24.95" customHeight="1" x14ac:dyDescent="0.25">
      <c r="A76" s="67" t="s">
        <v>69</v>
      </c>
      <c r="B76" s="96" t="s">
        <v>334</v>
      </c>
      <c r="C76" s="101" t="s">
        <v>436</v>
      </c>
      <c r="D76" s="68" t="s">
        <v>437</v>
      </c>
      <c r="E76" s="67" t="s">
        <v>24</v>
      </c>
      <c r="F76" s="67" t="s">
        <v>103</v>
      </c>
      <c r="G76" s="67" t="s">
        <v>295</v>
      </c>
      <c r="H76" s="68" t="s">
        <v>452</v>
      </c>
      <c r="I76" s="55" t="s">
        <v>453</v>
      </c>
      <c r="J76" s="20" t="s">
        <v>441</v>
      </c>
    </row>
    <row r="77" spans="1:10" ht="24.95" customHeight="1" x14ac:dyDescent="0.25">
      <c r="A77" s="67" t="s">
        <v>69</v>
      </c>
      <c r="B77" s="96" t="s">
        <v>454</v>
      </c>
      <c r="C77" s="101" t="s">
        <v>436</v>
      </c>
      <c r="D77" s="68" t="s">
        <v>437</v>
      </c>
      <c r="E77" s="67" t="s">
        <v>24</v>
      </c>
      <c r="F77" s="67" t="s">
        <v>348</v>
      </c>
      <c r="G77" s="67" t="s">
        <v>288</v>
      </c>
      <c r="H77" s="67" t="s">
        <v>36</v>
      </c>
      <c r="I77" s="55" t="s">
        <v>1366</v>
      </c>
      <c r="J77" s="20" t="s">
        <v>441</v>
      </c>
    </row>
    <row r="78" spans="1:10" ht="24.95" customHeight="1" x14ac:dyDescent="0.25">
      <c r="A78" s="67" t="s">
        <v>69</v>
      </c>
      <c r="B78" s="96" t="s">
        <v>533</v>
      </c>
      <c r="C78" s="101" t="s">
        <v>436</v>
      </c>
      <c r="D78" s="68" t="s">
        <v>437</v>
      </c>
      <c r="E78" s="67" t="s">
        <v>24</v>
      </c>
      <c r="F78" s="67" t="s">
        <v>103</v>
      </c>
      <c r="G78" s="67" t="s">
        <v>295</v>
      </c>
      <c r="H78" s="67" t="s">
        <v>534</v>
      </c>
      <c r="I78" s="186" t="s">
        <v>1365</v>
      </c>
      <c r="J78" s="20" t="s">
        <v>441</v>
      </c>
    </row>
    <row r="79" spans="1:10" ht="24.95" customHeight="1" x14ac:dyDescent="0.25">
      <c r="A79" s="63" t="s">
        <v>69</v>
      </c>
      <c r="B79" s="63" t="s">
        <v>957</v>
      </c>
      <c r="C79" s="85" t="s">
        <v>436</v>
      </c>
      <c r="D79" s="63" t="s">
        <v>437</v>
      </c>
      <c r="E79" s="63" t="s">
        <v>24</v>
      </c>
      <c r="F79" s="63" t="s">
        <v>945</v>
      </c>
      <c r="G79" s="63" t="s">
        <v>79</v>
      </c>
      <c r="H79" s="63" t="s">
        <v>958</v>
      </c>
      <c r="I79" s="61" t="s">
        <v>959</v>
      </c>
      <c r="J79" s="1" t="s">
        <v>961</v>
      </c>
    </row>
    <row r="80" spans="1:10" ht="24.95" customHeight="1" x14ac:dyDescent="0.25">
      <c r="A80" s="67" t="s">
        <v>274</v>
      </c>
      <c r="B80" s="96" t="s">
        <v>535</v>
      </c>
      <c r="C80" s="101" t="s">
        <v>436</v>
      </c>
      <c r="D80" s="68" t="s">
        <v>437</v>
      </c>
      <c r="E80" s="67" t="s">
        <v>24</v>
      </c>
      <c r="F80" s="67" t="s">
        <v>817</v>
      </c>
      <c r="G80" s="67" t="s">
        <v>323</v>
      </c>
      <c r="H80" s="67" t="s">
        <v>36</v>
      </c>
      <c r="I80" s="55" t="s">
        <v>536</v>
      </c>
      <c r="J80" s="27" t="s">
        <v>940</v>
      </c>
    </row>
    <row r="81" spans="1:10" ht="30" customHeight="1" x14ac:dyDescent="0.25">
      <c r="A81" s="67" t="s">
        <v>82</v>
      </c>
      <c r="B81" s="96" t="s">
        <v>340</v>
      </c>
      <c r="C81" s="101" t="s">
        <v>436</v>
      </c>
      <c r="D81" s="68" t="s">
        <v>437</v>
      </c>
      <c r="E81" s="67" t="s">
        <v>24</v>
      </c>
      <c r="F81" s="67" t="s">
        <v>103</v>
      </c>
      <c r="G81" s="67" t="s">
        <v>79</v>
      </c>
      <c r="H81" s="67" t="s">
        <v>455</v>
      </c>
      <c r="I81" s="55" t="s">
        <v>456</v>
      </c>
      <c r="J81" s="27" t="s">
        <v>457</v>
      </c>
    </row>
    <row r="82" spans="1:10" ht="33" customHeight="1" x14ac:dyDescent="0.25">
      <c r="A82" s="67" t="s">
        <v>82</v>
      </c>
      <c r="B82" s="96" t="s">
        <v>458</v>
      </c>
      <c r="C82" s="101" t="s">
        <v>436</v>
      </c>
      <c r="D82" s="68" t="s">
        <v>437</v>
      </c>
      <c r="E82" s="67" t="s">
        <v>24</v>
      </c>
      <c r="F82" s="67" t="s">
        <v>447</v>
      </c>
      <c r="G82" s="67" t="s">
        <v>305</v>
      </c>
      <c r="H82" s="67" t="s">
        <v>455</v>
      </c>
      <c r="I82" s="55" t="s">
        <v>459</v>
      </c>
      <c r="J82" s="27" t="s">
        <v>457</v>
      </c>
    </row>
    <row r="83" spans="1:10" ht="24.95" customHeight="1" x14ac:dyDescent="0.25">
      <c r="A83" s="67" t="s">
        <v>82</v>
      </c>
      <c r="B83" s="96" t="s">
        <v>460</v>
      </c>
      <c r="C83" s="101" t="s">
        <v>436</v>
      </c>
      <c r="D83" s="68" t="s">
        <v>437</v>
      </c>
      <c r="E83" s="67" t="s">
        <v>24</v>
      </c>
      <c r="F83" s="67" t="s">
        <v>283</v>
      </c>
      <c r="G83" s="67" t="s">
        <v>253</v>
      </c>
      <c r="H83" s="68" t="s">
        <v>537</v>
      </c>
      <c r="I83" s="55" t="s">
        <v>1033</v>
      </c>
      <c r="J83" s="56" t="s">
        <v>1034</v>
      </c>
    </row>
    <row r="84" spans="1:10" ht="24.95" customHeight="1" x14ac:dyDescent="0.25">
      <c r="A84" s="67" t="s">
        <v>280</v>
      </c>
      <c r="B84" s="96" t="s">
        <v>467</v>
      </c>
      <c r="C84" s="101" t="s">
        <v>436</v>
      </c>
      <c r="D84" s="68" t="s">
        <v>437</v>
      </c>
      <c r="E84" s="67" t="s">
        <v>24</v>
      </c>
      <c r="F84" s="67" t="s">
        <v>468</v>
      </c>
      <c r="G84" s="67" t="s">
        <v>79</v>
      </c>
      <c r="H84" s="67" t="s">
        <v>36</v>
      </c>
      <c r="I84" s="55" t="s">
        <v>469</v>
      </c>
      <c r="J84" s="27"/>
    </row>
    <row r="85" spans="1:10" ht="24.95" customHeight="1" x14ac:dyDescent="0.25">
      <c r="A85" s="67" t="s">
        <v>280</v>
      </c>
      <c r="B85" s="96" t="s">
        <v>467</v>
      </c>
      <c r="C85" s="101" t="s">
        <v>470</v>
      </c>
      <c r="D85" s="68" t="s">
        <v>437</v>
      </c>
      <c r="E85" s="67" t="s">
        <v>24</v>
      </c>
      <c r="F85" s="67" t="s">
        <v>468</v>
      </c>
      <c r="G85" s="67" t="s">
        <v>79</v>
      </c>
      <c r="H85" s="67" t="s">
        <v>36</v>
      </c>
      <c r="I85" s="55" t="s">
        <v>469</v>
      </c>
      <c r="J85" s="27"/>
    </row>
    <row r="86" spans="1:10" ht="30" customHeight="1" x14ac:dyDescent="0.25">
      <c r="A86" s="67" t="s">
        <v>167</v>
      </c>
      <c r="B86" s="96" t="s">
        <v>941</v>
      </c>
      <c r="C86" s="101" t="s">
        <v>436</v>
      </c>
      <c r="D86" s="68" t="s">
        <v>437</v>
      </c>
      <c r="E86" s="67" t="s">
        <v>24</v>
      </c>
      <c r="F86" s="67" t="s">
        <v>232</v>
      </c>
      <c r="G86" s="67" t="s">
        <v>288</v>
      </c>
      <c r="H86" s="67" t="s">
        <v>36</v>
      </c>
      <c r="I86" s="279" t="s">
        <v>1364</v>
      </c>
      <c r="J86" s="27"/>
    </row>
    <row r="87" spans="1:10" ht="24.95" customHeight="1" x14ac:dyDescent="0.25">
      <c r="A87" s="63" t="s">
        <v>95</v>
      </c>
      <c r="B87" s="79" t="s">
        <v>1287</v>
      </c>
      <c r="C87" s="85" t="s">
        <v>436</v>
      </c>
      <c r="D87" s="63" t="s">
        <v>437</v>
      </c>
      <c r="E87" s="63" t="s">
        <v>24</v>
      </c>
      <c r="F87" s="63" t="s">
        <v>1288</v>
      </c>
      <c r="G87" s="63" t="s">
        <v>1289</v>
      </c>
      <c r="H87" s="63" t="s">
        <v>36</v>
      </c>
      <c r="I87" s="61" t="s">
        <v>1290</v>
      </c>
      <c r="J87" s="1"/>
    </row>
    <row r="88" spans="1:10" ht="24.95" customHeight="1" x14ac:dyDescent="0.25">
      <c r="A88" s="67" t="s">
        <v>98</v>
      </c>
      <c r="B88" s="96" t="s">
        <v>1044</v>
      </c>
      <c r="C88" s="97" t="s">
        <v>436</v>
      </c>
      <c r="D88" s="98" t="s">
        <v>437</v>
      </c>
      <c r="E88" s="67" t="s">
        <v>24</v>
      </c>
      <c r="F88" s="67" t="s">
        <v>482</v>
      </c>
      <c r="G88" s="67" t="s">
        <v>311</v>
      </c>
      <c r="H88" s="67" t="s">
        <v>31</v>
      </c>
      <c r="I88" s="281" t="s">
        <v>1363</v>
      </c>
      <c r="J88" s="20" t="s">
        <v>1362</v>
      </c>
    </row>
    <row r="89" spans="1:10" ht="24.95" customHeight="1" x14ac:dyDescent="0.25">
      <c r="A89" s="67" t="s">
        <v>98</v>
      </c>
      <c r="B89" s="96" t="s">
        <v>483</v>
      </c>
      <c r="C89" s="101" t="s">
        <v>436</v>
      </c>
      <c r="D89" s="68" t="s">
        <v>437</v>
      </c>
      <c r="E89" s="67" t="s">
        <v>24</v>
      </c>
      <c r="F89" s="67" t="s">
        <v>266</v>
      </c>
      <c r="G89" s="67" t="s">
        <v>253</v>
      </c>
      <c r="H89" s="67" t="s">
        <v>31</v>
      </c>
      <c r="I89" s="55" t="s">
        <v>484</v>
      </c>
      <c r="J89" s="27"/>
    </row>
    <row r="90" spans="1:10" ht="24.95" customHeight="1" x14ac:dyDescent="0.25">
      <c r="A90" s="67" t="s">
        <v>98</v>
      </c>
      <c r="B90" s="96" t="s">
        <v>1455</v>
      </c>
      <c r="C90" s="101" t="s">
        <v>436</v>
      </c>
      <c r="D90" s="68" t="s">
        <v>437</v>
      </c>
      <c r="E90" s="67" t="s">
        <v>24</v>
      </c>
      <c r="F90" s="67" t="s">
        <v>294</v>
      </c>
      <c r="G90" s="67" t="s">
        <v>253</v>
      </c>
      <c r="H90" s="67" t="s">
        <v>36</v>
      </c>
      <c r="I90" s="55" t="s">
        <v>1361</v>
      </c>
      <c r="J90" s="20" t="s">
        <v>1454</v>
      </c>
    </row>
    <row r="91" spans="1:10" ht="24.95" customHeight="1" x14ac:dyDescent="0.25">
      <c r="A91" s="67" t="s">
        <v>98</v>
      </c>
      <c r="B91" s="96" t="s">
        <v>979</v>
      </c>
      <c r="C91" s="97" t="s">
        <v>436</v>
      </c>
      <c r="D91" s="98" t="s">
        <v>437</v>
      </c>
      <c r="E91" s="67" t="s">
        <v>24</v>
      </c>
      <c r="F91" s="67" t="s">
        <v>266</v>
      </c>
      <c r="G91" s="67" t="s">
        <v>233</v>
      </c>
      <c r="H91" s="67" t="s">
        <v>36</v>
      </c>
      <c r="I91" s="55" t="s">
        <v>1360</v>
      </c>
      <c r="J91" s="20"/>
    </row>
    <row r="92" spans="1:10" ht="24.95" customHeight="1" x14ac:dyDescent="0.25">
      <c r="A92" s="67" t="s">
        <v>100</v>
      </c>
      <c r="B92" s="96" t="s">
        <v>485</v>
      </c>
      <c r="C92" s="101" t="s">
        <v>436</v>
      </c>
      <c r="D92" s="68" t="s">
        <v>437</v>
      </c>
      <c r="E92" s="67" t="s">
        <v>24</v>
      </c>
      <c r="F92" s="67" t="s">
        <v>273</v>
      </c>
      <c r="G92" s="67" t="s">
        <v>295</v>
      </c>
      <c r="H92" s="67" t="s">
        <v>36</v>
      </c>
      <c r="I92" s="55" t="s">
        <v>486</v>
      </c>
      <c r="J92" s="27"/>
    </row>
    <row r="93" spans="1:10" ht="24.95" customHeight="1" x14ac:dyDescent="0.25">
      <c r="A93" s="67" t="s">
        <v>100</v>
      </c>
      <c r="B93" s="96" t="s">
        <v>1359</v>
      </c>
      <c r="C93" s="101" t="s">
        <v>436</v>
      </c>
      <c r="D93" s="68" t="s">
        <v>437</v>
      </c>
      <c r="E93" s="67" t="s">
        <v>24</v>
      </c>
      <c r="F93" s="67" t="s">
        <v>812</v>
      </c>
      <c r="G93" s="67" t="s">
        <v>1358</v>
      </c>
      <c r="H93" s="67" t="s">
        <v>36</v>
      </c>
      <c r="I93" s="186" t="s">
        <v>1357</v>
      </c>
      <c r="J93" s="27"/>
    </row>
    <row r="94" spans="1:10" ht="32.25" customHeight="1" x14ac:dyDescent="0.25">
      <c r="A94" s="67" t="s">
        <v>109</v>
      </c>
      <c r="B94" s="96" t="s">
        <v>489</v>
      </c>
      <c r="C94" s="101" t="s">
        <v>436</v>
      </c>
      <c r="D94" s="68" t="s">
        <v>437</v>
      </c>
      <c r="E94" s="67" t="s">
        <v>24</v>
      </c>
      <c r="F94" s="67" t="s">
        <v>232</v>
      </c>
      <c r="G94" s="67" t="s">
        <v>233</v>
      </c>
      <c r="H94" s="67" t="s">
        <v>36</v>
      </c>
      <c r="I94" s="55" t="s">
        <v>490</v>
      </c>
      <c r="J94" s="27"/>
    </row>
    <row r="95" spans="1:10" ht="24.95" customHeight="1" x14ac:dyDescent="0.25">
      <c r="A95" s="67" t="s">
        <v>118</v>
      </c>
      <c r="B95" s="96" t="s">
        <v>121</v>
      </c>
      <c r="C95" s="101" t="s">
        <v>436</v>
      </c>
      <c r="D95" s="68" t="s">
        <v>437</v>
      </c>
      <c r="E95" s="67" t="s">
        <v>24</v>
      </c>
      <c r="F95" s="67" t="s">
        <v>273</v>
      </c>
      <c r="G95" s="67" t="s">
        <v>295</v>
      </c>
      <c r="H95" s="67" t="s">
        <v>491</v>
      </c>
      <c r="I95" s="55" t="s">
        <v>492</v>
      </c>
      <c r="J95" s="20" t="s">
        <v>493</v>
      </c>
    </row>
    <row r="96" spans="1:10" ht="24.95" customHeight="1" x14ac:dyDescent="0.25">
      <c r="A96" s="67" t="s">
        <v>118</v>
      </c>
      <c r="B96" s="96" t="s">
        <v>538</v>
      </c>
      <c r="C96" s="101" t="s">
        <v>436</v>
      </c>
      <c r="D96" s="68" t="s">
        <v>437</v>
      </c>
      <c r="E96" s="67" t="s">
        <v>24</v>
      </c>
      <c r="F96" s="67" t="s">
        <v>283</v>
      </c>
      <c r="G96" s="67" t="s">
        <v>253</v>
      </c>
      <c r="H96" s="67" t="s">
        <v>31</v>
      </c>
      <c r="I96" s="166" t="s">
        <v>1356</v>
      </c>
      <c r="J96" s="27"/>
    </row>
    <row r="97" spans="1:10" ht="24.95" customHeight="1" x14ac:dyDescent="0.25">
      <c r="A97" s="157" t="s">
        <v>134</v>
      </c>
      <c r="B97" s="131" t="s">
        <v>1355</v>
      </c>
      <c r="C97" s="97" t="s">
        <v>436</v>
      </c>
      <c r="D97" s="99" t="s">
        <v>437</v>
      </c>
      <c r="E97" s="97" t="s">
        <v>24</v>
      </c>
      <c r="F97" s="67" t="s">
        <v>273</v>
      </c>
      <c r="G97" s="67" t="s">
        <v>79</v>
      </c>
      <c r="H97" s="67" t="s">
        <v>36</v>
      </c>
      <c r="I97" s="61" t="s">
        <v>1354</v>
      </c>
      <c r="J97" s="280" t="s">
        <v>1353</v>
      </c>
    </row>
    <row r="98" spans="1:10" ht="33" customHeight="1" x14ac:dyDescent="0.25">
      <c r="A98" s="67" t="s">
        <v>497</v>
      </c>
      <c r="B98" s="96" t="s">
        <v>498</v>
      </c>
      <c r="C98" s="101" t="s">
        <v>436</v>
      </c>
      <c r="D98" s="68" t="s">
        <v>437</v>
      </c>
      <c r="E98" s="67" t="s">
        <v>24</v>
      </c>
      <c r="F98" s="67" t="s">
        <v>223</v>
      </c>
      <c r="G98" s="67" t="s">
        <v>295</v>
      </c>
      <c r="H98" s="67" t="s">
        <v>31</v>
      </c>
      <c r="I98" s="55" t="s">
        <v>539</v>
      </c>
      <c r="J98" s="27"/>
    </row>
    <row r="99" spans="1:10" ht="24.95" customHeight="1" x14ac:dyDescent="0.25">
      <c r="A99" s="67" t="s">
        <v>136</v>
      </c>
      <c r="B99" s="96" t="s">
        <v>381</v>
      </c>
      <c r="C99" s="101" t="s">
        <v>436</v>
      </c>
      <c r="D99" s="68" t="s">
        <v>437</v>
      </c>
      <c r="E99" s="67" t="s">
        <v>24</v>
      </c>
      <c r="F99" s="67" t="s">
        <v>277</v>
      </c>
      <c r="G99" s="67" t="s">
        <v>323</v>
      </c>
      <c r="H99" s="68" t="s">
        <v>377</v>
      </c>
      <c r="I99" s="55" t="s">
        <v>500</v>
      </c>
      <c r="J99" s="20" t="s">
        <v>501</v>
      </c>
    </row>
    <row r="100" spans="1:10" ht="24.95" customHeight="1" x14ac:dyDescent="0.25">
      <c r="A100" s="67" t="s">
        <v>150</v>
      </c>
      <c r="B100" s="96" t="str">
        <f>[4]Sheet1!$B$68</f>
        <v>Lublin University of Technology</v>
      </c>
      <c r="C100" s="97" t="s">
        <v>436</v>
      </c>
      <c r="D100" s="98" t="s">
        <v>437</v>
      </c>
      <c r="E100" s="67" t="s">
        <v>24</v>
      </c>
      <c r="F100" s="67" t="s">
        <v>223</v>
      </c>
      <c r="G100" s="67" t="s">
        <v>253</v>
      </c>
      <c r="H100" s="67" t="s">
        <v>36</v>
      </c>
      <c r="I100" s="279" t="s">
        <v>1352</v>
      </c>
      <c r="J100" s="20"/>
    </row>
    <row r="101" spans="1:10" ht="24.95" customHeight="1" x14ac:dyDescent="0.25">
      <c r="A101" s="67" t="s">
        <v>150</v>
      </c>
      <c r="B101" s="96" t="s">
        <v>502</v>
      </c>
      <c r="C101" s="101" t="s">
        <v>436</v>
      </c>
      <c r="D101" s="68" t="s">
        <v>437</v>
      </c>
      <c r="E101" s="67" t="s">
        <v>24</v>
      </c>
      <c r="F101" s="67" t="s">
        <v>261</v>
      </c>
      <c r="G101" s="67" t="s">
        <v>253</v>
      </c>
      <c r="H101" s="67" t="s">
        <v>36</v>
      </c>
      <c r="I101" s="55" t="s">
        <v>503</v>
      </c>
      <c r="J101" s="27" t="s">
        <v>504</v>
      </c>
    </row>
    <row r="102" spans="1:10" ht="24.95" customHeight="1" x14ac:dyDescent="0.25">
      <c r="A102" s="67" t="s">
        <v>140</v>
      </c>
      <c r="B102" s="96" t="s">
        <v>141</v>
      </c>
      <c r="C102" s="101" t="s">
        <v>436</v>
      </c>
      <c r="D102" s="68" t="s">
        <v>437</v>
      </c>
      <c r="E102" s="67" t="s">
        <v>24</v>
      </c>
      <c r="F102" s="67" t="s">
        <v>294</v>
      </c>
      <c r="G102" s="67" t="s">
        <v>224</v>
      </c>
      <c r="H102" s="68" t="s">
        <v>540</v>
      </c>
      <c r="I102" s="55" t="s">
        <v>506</v>
      </c>
      <c r="J102" s="27"/>
    </row>
    <row r="103" spans="1:10" ht="24.95" customHeight="1" x14ac:dyDescent="0.25">
      <c r="A103" s="67" t="s">
        <v>140</v>
      </c>
      <c r="B103" s="96" t="s">
        <v>507</v>
      </c>
      <c r="C103" s="101" t="s">
        <v>436</v>
      </c>
      <c r="D103" s="68" t="s">
        <v>437</v>
      </c>
      <c r="E103" s="67" t="s">
        <v>24</v>
      </c>
      <c r="F103" s="67" t="s">
        <v>283</v>
      </c>
      <c r="G103" s="67" t="s">
        <v>224</v>
      </c>
      <c r="H103" s="68" t="s">
        <v>505</v>
      </c>
      <c r="I103" s="55" t="s">
        <v>508</v>
      </c>
      <c r="J103" s="27" t="s">
        <v>541</v>
      </c>
    </row>
    <row r="104" spans="1:10" ht="28.5" customHeight="1" x14ac:dyDescent="0.25">
      <c r="A104" s="67" t="s">
        <v>158</v>
      </c>
      <c r="B104" s="96" t="s">
        <v>511</v>
      </c>
      <c r="C104" s="101" t="s">
        <v>436</v>
      </c>
      <c r="D104" s="68" t="s">
        <v>437</v>
      </c>
      <c r="E104" s="67" t="s">
        <v>24</v>
      </c>
      <c r="F104" s="67" t="s">
        <v>283</v>
      </c>
      <c r="G104" s="67" t="s">
        <v>224</v>
      </c>
      <c r="H104" s="67" t="s">
        <v>31</v>
      </c>
      <c r="I104" s="55" t="s">
        <v>512</v>
      </c>
      <c r="J104" s="27"/>
    </row>
    <row r="105" spans="1:10" ht="24.95" customHeight="1" x14ac:dyDescent="0.25">
      <c r="A105" s="67" t="s">
        <v>213</v>
      </c>
      <c r="B105" s="96" t="s">
        <v>314</v>
      </c>
      <c r="C105" s="97" t="s">
        <v>436</v>
      </c>
      <c r="D105" s="99" t="s">
        <v>437</v>
      </c>
      <c r="E105" s="97" t="s">
        <v>24</v>
      </c>
      <c r="F105" s="67" t="s">
        <v>283</v>
      </c>
      <c r="G105" s="67" t="s">
        <v>233</v>
      </c>
      <c r="H105" s="67" t="s">
        <v>31</v>
      </c>
      <c r="I105" s="55" t="s">
        <v>315</v>
      </c>
      <c r="J105" s="20"/>
    </row>
    <row r="106" spans="1:10" ht="24.95" customHeight="1" x14ac:dyDescent="0.25">
      <c r="A106" s="108" t="s">
        <v>365</v>
      </c>
      <c r="B106" s="108" t="s">
        <v>515</v>
      </c>
      <c r="C106" s="101" t="s">
        <v>436</v>
      </c>
      <c r="D106" s="68" t="s">
        <v>437</v>
      </c>
      <c r="E106" s="67" t="s">
        <v>24</v>
      </c>
      <c r="F106" s="67" t="s">
        <v>348</v>
      </c>
      <c r="G106" s="67" t="s">
        <v>323</v>
      </c>
      <c r="H106" s="67" t="s">
        <v>36</v>
      </c>
      <c r="I106" s="55" t="s">
        <v>516</v>
      </c>
      <c r="J106" s="27"/>
    </row>
    <row r="107" spans="1:10" ht="30" x14ac:dyDescent="0.25">
      <c r="A107" s="67" t="s">
        <v>175</v>
      </c>
      <c r="B107" s="96" t="s">
        <v>517</v>
      </c>
      <c r="C107" s="101" t="s">
        <v>436</v>
      </c>
      <c r="D107" s="68" t="s">
        <v>437</v>
      </c>
      <c r="E107" s="67" t="s">
        <v>24</v>
      </c>
      <c r="F107" s="67" t="s">
        <v>223</v>
      </c>
      <c r="G107" s="67" t="s">
        <v>233</v>
      </c>
      <c r="H107" s="67" t="s">
        <v>36</v>
      </c>
      <c r="I107" s="55" t="s">
        <v>518</v>
      </c>
      <c r="J107" s="27"/>
    </row>
    <row r="108" spans="1:10" ht="30" x14ac:dyDescent="0.25">
      <c r="A108" s="67" t="s">
        <v>175</v>
      </c>
      <c r="B108" s="96" t="s">
        <v>417</v>
      </c>
      <c r="C108" s="101" t="s">
        <v>436</v>
      </c>
      <c r="D108" s="68" t="s">
        <v>437</v>
      </c>
      <c r="E108" s="67" t="s">
        <v>24</v>
      </c>
      <c r="F108" s="67" t="s">
        <v>232</v>
      </c>
      <c r="G108" s="67" t="s">
        <v>233</v>
      </c>
      <c r="H108" s="67" t="s">
        <v>36</v>
      </c>
      <c r="I108" s="55" t="str">
        <f>[5]Sheet1!$K$82</f>
        <v xml:space="preserve">https://www.uni-lj.si/study/eng/subjects-fri2 </v>
      </c>
      <c r="J108" s="27"/>
    </row>
    <row r="109" spans="1:10" ht="30" x14ac:dyDescent="0.25">
      <c r="A109" s="67" t="s">
        <v>178</v>
      </c>
      <c r="B109" s="68" t="s">
        <v>520</v>
      </c>
      <c r="C109" s="101" t="s">
        <v>436</v>
      </c>
      <c r="D109" s="68" t="s">
        <v>437</v>
      </c>
      <c r="E109" s="67" t="s">
        <v>24</v>
      </c>
      <c r="F109" s="67" t="s">
        <v>223</v>
      </c>
      <c r="G109" s="67" t="s">
        <v>233</v>
      </c>
      <c r="H109" s="67" t="s">
        <v>36</v>
      </c>
      <c r="I109" s="55" t="s">
        <v>1351</v>
      </c>
      <c r="J109" s="27"/>
    </row>
    <row r="110" spans="1:10" ht="30" x14ac:dyDescent="0.25">
      <c r="A110" s="67" t="s">
        <v>181</v>
      </c>
      <c r="B110" s="96" t="s">
        <v>322</v>
      </c>
      <c r="C110" s="97" t="s">
        <v>436</v>
      </c>
      <c r="D110" s="98" t="s">
        <v>437</v>
      </c>
      <c r="E110" s="67" t="s">
        <v>24</v>
      </c>
      <c r="F110" s="67" t="s">
        <v>103</v>
      </c>
      <c r="G110" s="67" t="s">
        <v>79</v>
      </c>
      <c r="H110" s="67" t="s">
        <v>36</v>
      </c>
      <c r="I110" s="55" t="s">
        <v>1350</v>
      </c>
      <c r="J110" s="20"/>
    </row>
    <row r="111" spans="1:10" ht="30" x14ac:dyDescent="0.25">
      <c r="A111" s="67" t="s">
        <v>181</v>
      </c>
      <c r="B111" s="96" t="s">
        <v>182</v>
      </c>
      <c r="C111" s="97" t="s">
        <v>436</v>
      </c>
      <c r="D111" s="98" t="s">
        <v>437</v>
      </c>
      <c r="E111" s="67" t="s">
        <v>24</v>
      </c>
      <c r="F111" s="67" t="s">
        <v>524</v>
      </c>
      <c r="G111" s="67" t="s">
        <v>224</v>
      </c>
      <c r="H111" s="67" t="s">
        <v>31</v>
      </c>
      <c r="I111" s="55" t="s">
        <v>542</v>
      </c>
      <c r="J111" s="20"/>
    </row>
    <row r="112" spans="1:10" ht="30" x14ac:dyDescent="0.25">
      <c r="A112" s="105" t="s">
        <v>216</v>
      </c>
      <c r="B112" s="106" t="s">
        <v>528</v>
      </c>
      <c r="C112" s="107" t="s">
        <v>436</v>
      </c>
      <c r="D112" s="98" t="s">
        <v>437</v>
      </c>
      <c r="E112" s="67" t="s">
        <v>24</v>
      </c>
      <c r="F112" s="67" t="s">
        <v>232</v>
      </c>
      <c r="G112" s="67" t="s">
        <v>233</v>
      </c>
      <c r="H112" s="67" t="s">
        <v>989</v>
      </c>
      <c r="I112" s="55" t="s">
        <v>1349</v>
      </c>
      <c r="J112" s="20"/>
    </row>
    <row r="113" spans="1:10" ht="30" x14ac:dyDescent="0.25">
      <c r="A113" s="105" t="s">
        <v>1457</v>
      </c>
      <c r="B113" s="106" t="s">
        <v>1461</v>
      </c>
      <c r="C113" s="107" t="s">
        <v>436</v>
      </c>
      <c r="D113" s="98" t="s">
        <v>437</v>
      </c>
      <c r="E113" s="67" t="s">
        <v>24</v>
      </c>
      <c r="F113" s="67" t="s">
        <v>257</v>
      </c>
      <c r="G113" s="67" t="s">
        <v>305</v>
      </c>
      <c r="H113" s="67" t="s">
        <v>36</v>
      </c>
      <c r="I113" s="55" t="s">
        <v>1462</v>
      </c>
      <c r="J113" s="20"/>
    </row>
    <row r="114" spans="1:10" x14ac:dyDescent="0.25">
      <c r="G114" s="95" t="s">
        <v>371</v>
      </c>
    </row>
    <row r="159" spans="7:7" x14ac:dyDescent="0.25">
      <c r="G159" s="95" t="s">
        <v>8</v>
      </c>
    </row>
  </sheetData>
  <mergeCells count="3">
    <mergeCell ref="A3:J3"/>
    <mergeCell ref="A65:J65"/>
    <mergeCell ref="A1:J1"/>
  </mergeCells>
  <hyperlinks>
    <hyperlink ref="I28" r:id="rId1"/>
    <hyperlink ref="I21" r:id="rId2"/>
    <hyperlink ref="I9" r:id="rId3"/>
    <hyperlink ref="I72" r:id="rId4"/>
    <hyperlink ref="I37" r:id="rId5"/>
    <hyperlink ref="I47" r:id="rId6"/>
    <hyperlink ref="I30" r:id="rId7" display="https://piro.uoi.gr/erasmus/121/incoming-erasmus-students"/>
    <hyperlink ref="I31" r:id="rId8"/>
    <hyperlink ref="I5" r:id="rId9"/>
    <hyperlink ref="I18" r:id="rId10"/>
    <hyperlink ref="I20" r:id="rId11"/>
    <hyperlink ref="I52" r:id="rId12"/>
    <hyperlink ref="I69" r:id="rId13"/>
    <hyperlink ref="I14" r:id="rId14"/>
    <hyperlink ref="I15" r:id="rId15"/>
    <hyperlink ref="I16" r:id="rId16"/>
    <hyperlink ref="I78" r:id="rId17"/>
    <hyperlink ref="I25" r:id="rId18"/>
    <hyperlink ref="I86" r:id="rId19"/>
    <hyperlink ref="I26" r:id="rId20"/>
    <hyperlink ref="I88" r:id="rId21"/>
    <hyperlink ref="I32" r:id="rId22"/>
    <hyperlink ref="I93" r:id="rId23"/>
    <hyperlink ref="I96" r:id="rId24"/>
    <hyperlink ref="I43" r:id="rId25"/>
    <hyperlink ref="I100" r:id="rId26"/>
  </hyperlinks>
  <pageMargins left="0.7" right="0.7" top="0.75" bottom="0.75" header="0.3" footer="0.3"/>
  <pageSetup orientation="portrait" r:id="rId2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38"/>
  <sheetViews>
    <sheetView topLeftCell="C1" zoomScale="75" zoomScaleNormal="75" workbookViewId="0">
      <pane ySplit="2" topLeftCell="A3" activePane="bottomLeft" state="frozen"/>
      <selection pane="bottomLeft" sqref="A1:J1"/>
    </sheetView>
  </sheetViews>
  <sheetFormatPr defaultColWidth="8.7109375" defaultRowHeight="15" x14ac:dyDescent="0.25"/>
  <cols>
    <col min="1" max="1" width="5.140625" style="64" customWidth="1"/>
    <col min="2" max="2" width="59.5703125" style="64" bestFit="1" customWidth="1"/>
    <col min="3" max="3" width="7" style="248" customWidth="1"/>
    <col min="4" max="4" width="40.85546875" style="201" bestFit="1" customWidth="1"/>
    <col min="5" max="5" width="6.28515625" style="64" customWidth="1"/>
    <col min="6" max="6" width="22.140625" style="64" bestFit="1" customWidth="1"/>
    <col min="7" max="7" width="19.5703125" style="64" bestFit="1" customWidth="1"/>
    <col min="8" max="8" width="25.28515625" style="64" bestFit="1" customWidth="1"/>
    <col min="9" max="9" width="74.28515625" style="140" customWidth="1"/>
    <col min="10" max="10" width="42.42578125" style="140" customWidth="1"/>
    <col min="11" max="11" width="40.5703125" style="64" bestFit="1" customWidth="1"/>
    <col min="12" max="93" width="8.7109375" style="247"/>
    <col min="94" max="16384" width="8.7109375" style="64"/>
  </cols>
  <sheetData>
    <row r="1" spans="1:93" ht="29.1" customHeight="1" x14ac:dyDescent="0.25">
      <c r="A1" s="451" t="s">
        <v>1285</v>
      </c>
      <c r="B1" s="451"/>
      <c r="C1" s="451"/>
      <c r="D1" s="451"/>
      <c r="E1" s="451"/>
      <c r="F1" s="451"/>
      <c r="G1" s="451"/>
      <c r="H1" s="451"/>
      <c r="I1" s="451"/>
      <c r="J1" s="451"/>
    </row>
    <row r="2" spans="1:93" ht="47.1" customHeight="1" x14ac:dyDescent="0.25">
      <c r="A2" s="431" t="s">
        <v>2</v>
      </c>
      <c r="B2" s="432" t="s">
        <v>0</v>
      </c>
      <c r="C2" s="433" t="s">
        <v>9</v>
      </c>
      <c r="D2" s="431" t="s">
        <v>10</v>
      </c>
      <c r="E2" s="431" t="s">
        <v>3</v>
      </c>
      <c r="F2" s="431" t="s">
        <v>4</v>
      </c>
      <c r="G2" s="431" t="s">
        <v>5</v>
      </c>
      <c r="H2" s="432" t="s">
        <v>1</v>
      </c>
      <c r="I2" s="431" t="s">
        <v>6</v>
      </c>
      <c r="J2" s="430" t="s">
        <v>7</v>
      </c>
      <c r="K2" s="251"/>
    </row>
    <row r="3" spans="1:93" s="27" customFormat="1" ht="24.95" customHeight="1" x14ac:dyDescent="0.25">
      <c r="A3" s="452" t="s">
        <v>1284</v>
      </c>
      <c r="B3" s="452"/>
      <c r="C3" s="452"/>
      <c r="D3" s="452"/>
      <c r="E3" s="452"/>
      <c r="F3" s="452"/>
      <c r="G3" s="452"/>
      <c r="H3" s="452"/>
      <c r="I3" s="452"/>
      <c r="J3" s="452"/>
      <c r="K3" s="263"/>
      <c r="L3" s="262"/>
      <c r="M3" s="247"/>
      <c r="N3" s="262"/>
      <c r="O3" s="247"/>
      <c r="P3" s="262"/>
      <c r="Q3" s="247"/>
      <c r="R3" s="262"/>
      <c r="S3" s="247"/>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row>
    <row r="4" spans="1:93" s="253" customFormat="1" ht="24.95" customHeight="1" x14ac:dyDescent="0.25">
      <c r="A4" s="358" t="s">
        <v>82</v>
      </c>
      <c r="B4" s="376" t="s">
        <v>1209</v>
      </c>
      <c r="C4" s="364" t="s">
        <v>374</v>
      </c>
      <c r="D4" s="358" t="s">
        <v>375</v>
      </c>
      <c r="E4" s="358" t="s">
        <v>23</v>
      </c>
      <c r="F4" s="358" t="s">
        <v>71</v>
      </c>
      <c r="G4" s="358" t="s">
        <v>38</v>
      </c>
      <c r="H4" s="358" t="s">
        <v>1208</v>
      </c>
      <c r="I4" s="357" t="s">
        <v>1207</v>
      </c>
      <c r="J4" s="356"/>
      <c r="K4" s="249"/>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row>
    <row r="5" spans="1:93" s="261" customFormat="1" ht="24.95" customHeight="1" x14ac:dyDescent="0.25">
      <c r="A5" s="363" t="s">
        <v>1257</v>
      </c>
      <c r="B5" s="368" t="s">
        <v>1256</v>
      </c>
      <c r="C5" s="429">
        <v>72</v>
      </c>
      <c r="D5" s="367" t="s">
        <v>1252</v>
      </c>
      <c r="E5" s="358" t="s">
        <v>23</v>
      </c>
      <c r="F5" s="399" t="s">
        <v>27</v>
      </c>
      <c r="G5" s="399" t="s">
        <v>408</v>
      </c>
      <c r="H5" s="358" t="s">
        <v>377</v>
      </c>
      <c r="I5" s="370" t="s">
        <v>1283</v>
      </c>
      <c r="J5" s="357" t="s">
        <v>1254</v>
      </c>
      <c r="K5" s="25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c r="BJ5" s="247"/>
      <c r="BK5" s="247"/>
      <c r="BL5" s="247"/>
      <c r="BM5" s="247"/>
      <c r="BN5" s="247"/>
      <c r="BO5" s="247"/>
      <c r="BP5" s="247"/>
      <c r="BQ5" s="247"/>
      <c r="BR5" s="247"/>
      <c r="BS5" s="247"/>
      <c r="BT5" s="247"/>
      <c r="BU5" s="247"/>
      <c r="BV5" s="247"/>
      <c r="BW5" s="247"/>
      <c r="BX5" s="247"/>
      <c r="BY5" s="247"/>
      <c r="BZ5" s="247"/>
      <c r="CA5" s="247"/>
      <c r="CB5" s="247"/>
      <c r="CC5" s="247"/>
      <c r="CD5" s="247"/>
      <c r="CE5" s="247"/>
      <c r="CF5" s="247"/>
      <c r="CG5" s="247"/>
      <c r="CH5" s="247"/>
      <c r="CI5" s="247"/>
      <c r="CJ5" s="247"/>
      <c r="CK5" s="247"/>
      <c r="CL5" s="247"/>
      <c r="CM5" s="247"/>
      <c r="CN5" s="247"/>
      <c r="CO5" s="247"/>
    </row>
    <row r="6" spans="1:93" s="253" customFormat="1" ht="24.95" customHeight="1" x14ac:dyDescent="0.25">
      <c r="A6" s="358" t="s">
        <v>82</v>
      </c>
      <c r="B6" s="368" t="s">
        <v>287</v>
      </c>
      <c r="C6" s="364" t="s">
        <v>374</v>
      </c>
      <c r="D6" s="358" t="s">
        <v>375</v>
      </c>
      <c r="E6" s="358" t="s">
        <v>23</v>
      </c>
      <c r="F6" s="358" t="s">
        <v>81</v>
      </c>
      <c r="G6" s="358" t="s">
        <v>86</v>
      </c>
      <c r="H6" s="358" t="s">
        <v>36</v>
      </c>
      <c r="I6" s="357" t="s">
        <v>1230</v>
      </c>
      <c r="J6" s="356"/>
      <c r="K6" s="252"/>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row>
    <row r="7" spans="1:93" s="253" customFormat="1" ht="24.95" customHeight="1" x14ac:dyDescent="0.25">
      <c r="A7" s="358" t="s">
        <v>69</v>
      </c>
      <c r="B7" s="376" t="s">
        <v>1196</v>
      </c>
      <c r="C7" s="364" t="s">
        <v>374</v>
      </c>
      <c r="D7" s="358" t="s">
        <v>375</v>
      </c>
      <c r="E7" s="358" t="s">
        <v>23</v>
      </c>
      <c r="F7" s="358" t="s">
        <v>81</v>
      </c>
      <c r="G7" s="358" t="s">
        <v>48</v>
      </c>
      <c r="H7" s="358" t="s">
        <v>36</v>
      </c>
      <c r="I7" s="357" t="s">
        <v>1195</v>
      </c>
      <c r="J7" s="356"/>
      <c r="K7" s="252"/>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row>
    <row r="8" spans="1:93" s="253" customFormat="1" ht="28.5" customHeight="1" x14ac:dyDescent="0.25">
      <c r="A8" s="358" t="s">
        <v>82</v>
      </c>
      <c r="B8" s="368" t="s">
        <v>1194</v>
      </c>
      <c r="C8" s="364" t="s">
        <v>374</v>
      </c>
      <c r="D8" s="358" t="s">
        <v>375</v>
      </c>
      <c r="E8" s="358" t="s">
        <v>23</v>
      </c>
      <c r="F8" s="429" t="s">
        <v>1485</v>
      </c>
      <c r="G8" s="429" t="s">
        <v>1484</v>
      </c>
      <c r="H8" s="358" t="s">
        <v>89</v>
      </c>
      <c r="I8" s="357" t="s">
        <v>1193</v>
      </c>
      <c r="J8" s="417" t="s">
        <v>1228</v>
      </c>
      <c r="K8" s="252"/>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247"/>
      <c r="CO8" s="247"/>
    </row>
    <row r="9" spans="1:93" s="253" customFormat="1" ht="28.5" customHeight="1" x14ac:dyDescent="0.25">
      <c r="A9" s="362" t="s">
        <v>134</v>
      </c>
      <c r="B9" s="361" t="s">
        <v>1579</v>
      </c>
      <c r="C9" s="364" t="s">
        <v>374</v>
      </c>
      <c r="D9" s="358" t="s">
        <v>375</v>
      </c>
      <c r="E9" s="358" t="s">
        <v>23</v>
      </c>
      <c r="F9" s="373" t="s">
        <v>1514</v>
      </c>
      <c r="G9" s="373" t="s">
        <v>1514</v>
      </c>
      <c r="H9" s="358" t="s">
        <v>377</v>
      </c>
      <c r="I9" s="357" t="s">
        <v>1578</v>
      </c>
      <c r="J9" s="417"/>
      <c r="K9" s="252"/>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row>
    <row r="10" spans="1:93" ht="24.95" customHeight="1" x14ac:dyDescent="0.25">
      <c r="A10" s="358" t="s">
        <v>134</v>
      </c>
      <c r="B10" s="365" t="s">
        <v>431</v>
      </c>
      <c r="C10" s="364" t="s">
        <v>374</v>
      </c>
      <c r="D10" s="358" t="s">
        <v>375</v>
      </c>
      <c r="E10" s="358" t="s">
        <v>23</v>
      </c>
      <c r="F10" s="429" t="s">
        <v>1485</v>
      </c>
      <c r="G10" s="429" t="s">
        <v>1577</v>
      </c>
      <c r="H10" s="358" t="s">
        <v>31</v>
      </c>
      <c r="I10" s="357" t="s">
        <v>1187</v>
      </c>
      <c r="J10" s="356"/>
      <c r="K10" s="251"/>
    </row>
    <row r="11" spans="1:93" s="253" customFormat="1" ht="24.95" customHeight="1" x14ac:dyDescent="0.25">
      <c r="A11" s="383" t="s">
        <v>69</v>
      </c>
      <c r="B11" s="382" t="s">
        <v>1488</v>
      </c>
      <c r="C11" s="381" t="s">
        <v>374</v>
      </c>
      <c r="D11" s="381" t="s">
        <v>375</v>
      </c>
      <c r="E11" s="406" t="s">
        <v>23</v>
      </c>
      <c r="F11" s="363" t="s">
        <v>50</v>
      </c>
      <c r="G11" s="363" t="s">
        <v>1272</v>
      </c>
      <c r="H11" s="363" t="s">
        <v>1017</v>
      </c>
      <c r="I11" s="405" t="s">
        <v>1487</v>
      </c>
      <c r="J11" s="379"/>
      <c r="K11" s="25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7"/>
      <c r="CL11" s="247"/>
      <c r="CM11" s="247"/>
      <c r="CN11" s="247"/>
      <c r="CO11" s="247"/>
    </row>
    <row r="12" spans="1:93" s="253" customFormat="1" ht="24.95" customHeight="1" x14ac:dyDescent="0.25">
      <c r="A12" s="383" t="s">
        <v>82</v>
      </c>
      <c r="B12" s="382" t="s">
        <v>1521</v>
      </c>
      <c r="C12" s="381" t="s">
        <v>374</v>
      </c>
      <c r="D12" s="381" t="s">
        <v>375</v>
      </c>
      <c r="E12" s="406" t="s">
        <v>23</v>
      </c>
      <c r="F12" s="385" t="s">
        <v>1514</v>
      </c>
      <c r="G12" s="385" t="s">
        <v>1514</v>
      </c>
      <c r="H12" s="385" t="s">
        <v>1061</v>
      </c>
      <c r="I12" s="384" t="s">
        <v>1520</v>
      </c>
      <c r="J12" s="356"/>
      <c r="K12" s="250"/>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row>
    <row r="13" spans="1:93" s="253" customFormat="1" ht="24.95" customHeight="1" x14ac:dyDescent="0.25">
      <c r="A13" s="383" t="s">
        <v>178</v>
      </c>
      <c r="B13" s="382" t="s">
        <v>659</v>
      </c>
      <c r="C13" s="381" t="s">
        <v>374</v>
      </c>
      <c r="D13" s="381" t="s">
        <v>375</v>
      </c>
      <c r="E13" s="358" t="s">
        <v>23</v>
      </c>
      <c r="F13" s="385" t="s">
        <v>50</v>
      </c>
      <c r="G13" s="385" t="s">
        <v>51</v>
      </c>
      <c r="H13" s="385" t="s">
        <v>36</v>
      </c>
      <c r="I13" s="384" t="s">
        <v>1495</v>
      </c>
      <c r="J13" s="356"/>
      <c r="K13" s="250"/>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row>
    <row r="14" spans="1:93" s="428" customFormat="1" ht="24.95" customHeight="1" x14ac:dyDescent="0.25">
      <c r="A14" s="448" t="s">
        <v>1244</v>
      </c>
      <c r="B14" s="449"/>
      <c r="C14" s="449"/>
      <c r="D14" s="449"/>
      <c r="E14" s="449"/>
      <c r="F14" s="449"/>
      <c r="G14" s="449"/>
      <c r="H14" s="449"/>
      <c r="I14" s="449"/>
      <c r="J14" s="450"/>
      <c r="K14" s="25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row>
    <row r="15" spans="1:93" s="253" customFormat="1" ht="24.95" customHeight="1" x14ac:dyDescent="0.25">
      <c r="A15" s="383" t="s">
        <v>69</v>
      </c>
      <c r="B15" s="382" t="s">
        <v>1488</v>
      </c>
      <c r="C15" s="381" t="s">
        <v>374</v>
      </c>
      <c r="D15" s="381" t="s">
        <v>375</v>
      </c>
      <c r="E15" s="406" t="s">
        <v>24</v>
      </c>
      <c r="F15" s="363" t="s">
        <v>50</v>
      </c>
      <c r="G15" s="363" t="s">
        <v>1272</v>
      </c>
      <c r="H15" s="363" t="s">
        <v>1017</v>
      </c>
      <c r="I15" s="380" t="s">
        <v>1487</v>
      </c>
      <c r="J15" s="379"/>
      <c r="K15" s="25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c r="BR15" s="247"/>
      <c r="BS15" s="247"/>
      <c r="BT15" s="247"/>
      <c r="BU15" s="247"/>
      <c r="BV15" s="247"/>
      <c r="BW15" s="247"/>
      <c r="BX15" s="247"/>
      <c r="BY15" s="247"/>
      <c r="BZ15" s="247"/>
      <c r="CA15" s="247"/>
      <c r="CB15" s="247"/>
      <c r="CC15" s="247"/>
      <c r="CD15" s="247"/>
      <c r="CE15" s="247"/>
      <c r="CF15" s="247"/>
      <c r="CG15" s="247"/>
      <c r="CH15" s="247"/>
      <c r="CI15" s="247"/>
      <c r="CJ15" s="247"/>
      <c r="CK15" s="247"/>
      <c r="CL15" s="247"/>
      <c r="CM15" s="247"/>
      <c r="CN15" s="247"/>
      <c r="CO15" s="247"/>
    </row>
    <row r="16" spans="1:93" ht="24.95" customHeight="1" x14ac:dyDescent="0.25">
      <c r="A16" s="358" t="s">
        <v>134</v>
      </c>
      <c r="B16" s="365" t="s">
        <v>431</v>
      </c>
      <c r="C16" s="364" t="s">
        <v>374</v>
      </c>
      <c r="D16" s="358" t="s">
        <v>375</v>
      </c>
      <c r="E16" s="358" t="s">
        <v>24</v>
      </c>
      <c r="F16" s="429" t="s">
        <v>1485</v>
      </c>
      <c r="G16" s="358" t="s">
        <v>38</v>
      </c>
      <c r="H16" s="358" t="s">
        <v>31</v>
      </c>
      <c r="I16" s="357" t="s">
        <v>1187</v>
      </c>
      <c r="J16" s="356"/>
      <c r="K16" s="251"/>
    </row>
    <row r="17" spans="1:93" s="428" customFormat="1" ht="24.95" customHeight="1" x14ac:dyDescent="0.25">
      <c r="A17" s="358" t="s">
        <v>118</v>
      </c>
      <c r="B17" s="368" t="s">
        <v>1189</v>
      </c>
      <c r="C17" s="364" t="s">
        <v>374</v>
      </c>
      <c r="D17" s="358" t="s">
        <v>375</v>
      </c>
      <c r="E17" s="358" t="s">
        <v>24</v>
      </c>
      <c r="F17" s="369" t="s">
        <v>122</v>
      </c>
      <c r="G17" s="358" t="s">
        <v>38</v>
      </c>
      <c r="H17" s="358" t="s">
        <v>416</v>
      </c>
      <c r="I17" s="357" t="s">
        <v>1188</v>
      </c>
      <c r="J17" s="356"/>
      <c r="K17" s="25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47"/>
      <c r="CO17" s="247"/>
    </row>
    <row r="18" spans="1:93" s="428" customFormat="1" ht="24.95" customHeight="1" x14ac:dyDescent="0.25">
      <c r="A18" s="363" t="s">
        <v>95</v>
      </c>
      <c r="B18" s="368" t="s">
        <v>1243</v>
      </c>
      <c r="C18" s="364" t="s">
        <v>374</v>
      </c>
      <c r="D18" s="358" t="s">
        <v>375</v>
      </c>
      <c r="E18" s="358" t="s">
        <v>24</v>
      </c>
      <c r="F18" s="363" t="s">
        <v>407</v>
      </c>
      <c r="G18" s="363" t="s">
        <v>48</v>
      </c>
      <c r="H18" s="363" t="s">
        <v>97</v>
      </c>
      <c r="I18" s="357" t="s">
        <v>1242</v>
      </c>
      <c r="J18" s="357" t="s">
        <v>1241</v>
      </c>
      <c r="K18" s="25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47"/>
      <c r="CO18" s="247"/>
    </row>
    <row r="19" spans="1:93" s="253" customFormat="1" ht="24.95" customHeight="1" x14ac:dyDescent="0.25">
      <c r="A19" s="358" t="s">
        <v>365</v>
      </c>
      <c r="B19" s="398" t="s">
        <v>1245</v>
      </c>
      <c r="C19" s="364" t="s">
        <v>374</v>
      </c>
      <c r="D19" s="358" t="s">
        <v>375</v>
      </c>
      <c r="E19" s="358" t="s">
        <v>24</v>
      </c>
      <c r="F19" s="358" t="s">
        <v>418</v>
      </c>
      <c r="G19" s="358" t="s">
        <v>86</v>
      </c>
      <c r="H19" s="358" t="s">
        <v>377</v>
      </c>
      <c r="I19" s="357" t="s">
        <v>1183</v>
      </c>
      <c r="J19" s="356"/>
      <c r="K19" s="249"/>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c r="BV19" s="247"/>
      <c r="BW19" s="247"/>
      <c r="BX19" s="247"/>
      <c r="BY19" s="247"/>
      <c r="BZ19" s="247"/>
      <c r="CA19" s="247"/>
      <c r="CB19" s="247"/>
      <c r="CC19" s="247"/>
      <c r="CD19" s="247"/>
      <c r="CE19" s="247"/>
      <c r="CF19" s="247"/>
      <c r="CG19" s="247"/>
      <c r="CH19" s="247"/>
      <c r="CI19" s="247"/>
      <c r="CJ19" s="247"/>
      <c r="CK19" s="247"/>
      <c r="CL19" s="247"/>
      <c r="CM19" s="247"/>
      <c r="CN19" s="247"/>
      <c r="CO19" s="247"/>
    </row>
    <row r="20" spans="1:93" s="253" customFormat="1" ht="24.95" customHeight="1" x14ac:dyDescent="0.25">
      <c r="A20" s="358" t="s">
        <v>82</v>
      </c>
      <c r="B20" s="376" t="s">
        <v>1209</v>
      </c>
      <c r="C20" s="364" t="s">
        <v>374</v>
      </c>
      <c r="D20" s="358" t="s">
        <v>375</v>
      </c>
      <c r="E20" s="358" t="s">
        <v>24</v>
      </c>
      <c r="F20" s="358" t="s">
        <v>71</v>
      </c>
      <c r="G20" s="358" t="s">
        <v>38</v>
      </c>
      <c r="H20" s="358" t="s">
        <v>1208</v>
      </c>
      <c r="I20" s="357" t="s">
        <v>1207</v>
      </c>
      <c r="J20" s="356"/>
      <c r="K20" s="249"/>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47"/>
      <c r="CO20" s="247"/>
    </row>
    <row r="21" spans="1:93" s="253" customFormat="1" ht="24.95" customHeight="1" x14ac:dyDescent="0.25">
      <c r="A21" s="358" t="s">
        <v>118</v>
      </c>
      <c r="B21" s="368" t="s">
        <v>1201</v>
      </c>
      <c r="C21" s="364" t="s">
        <v>1234</v>
      </c>
      <c r="D21" s="358" t="s">
        <v>1233</v>
      </c>
      <c r="E21" s="358" t="s">
        <v>24</v>
      </c>
      <c r="F21" s="358" t="s">
        <v>81</v>
      </c>
      <c r="G21" s="358" t="s">
        <v>48</v>
      </c>
      <c r="H21" s="358" t="s">
        <v>429</v>
      </c>
      <c r="I21" s="357" t="s">
        <v>1200</v>
      </c>
      <c r="J21" s="356"/>
      <c r="K21" s="252"/>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c r="BV21" s="247"/>
      <c r="BW21" s="247"/>
      <c r="BX21" s="247"/>
      <c r="BY21" s="247"/>
      <c r="BZ21" s="247"/>
      <c r="CA21" s="247"/>
      <c r="CB21" s="247"/>
      <c r="CC21" s="247"/>
      <c r="CD21" s="247"/>
      <c r="CE21" s="247"/>
      <c r="CF21" s="247"/>
      <c r="CG21" s="247"/>
      <c r="CH21" s="247"/>
      <c r="CI21" s="247"/>
      <c r="CJ21" s="247"/>
      <c r="CK21" s="247"/>
      <c r="CL21" s="247"/>
      <c r="CM21" s="247"/>
      <c r="CN21" s="247"/>
      <c r="CO21" s="247"/>
    </row>
    <row r="22" spans="1:93" s="253" customFormat="1" ht="24.95" customHeight="1" x14ac:dyDescent="0.25">
      <c r="A22" s="358" t="s">
        <v>69</v>
      </c>
      <c r="B22" s="376" t="s">
        <v>1196</v>
      </c>
      <c r="C22" s="364" t="s">
        <v>374</v>
      </c>
      <c r="D22" s="358" t="s">
        <v>375</v>
      </c>
      <c r="E22" s="358" t="s">
        <v>24</v>
      </c>
      <c r="F22" s="358" t="s">
        <v>81</v>
      </c>
      <c r="G22" s="358" t="s">
        <v>48</v>
      </c>
      <c r="H22" s="358" t="s">
        <v>36</v>
      </c>
      <c r="I22" s="357" t="s">
        <v>1195</v>
      </c>
      <c r="J22" s="356"/>
      <c r="K22" s="252"/>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c r="BV22" s="247"/>
      <c r="BW22" s="247"/>
      <c r="BX22" s="247"/>
      <c r="BY22" s="247"/>
      <c r="BZ22" s="247"/>
      <c r="CA22" s="247"/>
      <c r="CB22" s="247"/>
      <c r="CC22" s="247"/>
      <c r="CD22" s="247"/>
      <c r="CE22" s="247"/>
      <c r="CF22" s="247"/>
      <c r="CG22" s="247"/>
      <c r="CH22" s="247"/>
      <c r="CI22" s="247"/>
      <c r="CJ22" s="247"/>
      <c r="CK22" s="247"/>
      <c r="CL22" s="247"/>
      <c r="CM22" s="247"/>
      <c r="CN22" s="247"/>
      <c r="CO22" s="247"/>
    </row>
    <row r="23" spans="1:93" s="261" customFormat="1" ht="24.95" customHeight="1" x14ac:dyDescent="0.25">
      <c r="A23" s="363" t="s">
        <v>1257</v>
      </c>
      <c r="B23" s="368" t="s">
        <v>1256</v>
      </c>
      <c r="C23" s="358">
        <v>72</v>
      </c>
      <c r="D23" s="367" t="s">
        <v>1252</v>
      </c>
      <c r="E23" s="358" t="s">
        <v>24</v>
      </c>
      <c r="F23" s="399" t="s">
        <v>27</v>
      </c>
      <c r="G23" s="399" t="s">
        <v>408</v>
      </c>
      <c r="H23" s="358" t="s">
        <v>377</v>
      </c>
      <c r="I23" s="370" t="s">
        <v>1283</v>
      </c>
      <c r="J23" s="357" t="s">
        <v>1254</v>
      </c>
      <c r="K23" s="25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47"/>
      <c r="CO23" s="247"/>
    </row>
    <row r="24" spans="1:93" ht="24.95" customHeight="1" x14ac:dyDescent="0.25">
      <c r="A24" s="448" t="s">
        <v>1238</v>
      </c>
      <c r="B24" s="449"/>
      <c r="C24" s="449"/>
      <c r="D24" s="449"/>
      <c r="E24" s="449"/>
      <c r="F24" s="449"/>
      <c r="G24" s="449"/>
      <c r="H24" s="449"/>
      <c r="I24" s="449"/>
      <c r="J24" s="450"/>
      <c r="K24" s="257"/>
    </row>
    <row r="25" spans="1:93" s="253" customFormat="1" ht="24.95" customHeight="1" x14ac:dyDescent="0.25">
      <c r="A25" s="383" t="s">
        <v>667</v>
      </c>
      <c r="B25" s="382" t="s">
        <v>1494</v>
      </c>
      <c r="C25" s="381" t="s">
        <v>374</v>
      </c>
      <c r="D25" s="381" t="s">
        <v>375</v>
      </c>
      <c r="E25" s="406" t="s">
        <v>265</v>
      </c>
      <c r="F25" s="373">
        <v>36982</v>
      </c>
      <c r="G25" s="385" t="s">
        <v>408</v>
      </c>
      <c r="H25" s="385" t="s">
        <v>36</v>
      </c>
      <c r="I25" s="384" t="s">
        <v>1493</v>
      </c>
      <c r="J25" s="356"/>
      <c r="K25" s="250"/>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c r="BV25" s="247"/>
      <c r="BW25" s="247"/>
      <c r="BX25" s="247"/>
      <c r="BY25" s="247"/>
      <c r="BZ25" s="247"/>
      <c r="CA25" s="247"/>
      <c r="CB25" s="247"/>
      <c r="CC25" s="247"/>
      <c r="CD25" s="247"/>
      <c r="CE25" s="247"/>
      <c r="CF25" s="247"/>
      <c r="CG25" s="247"/>
      <c r="CH25" s="247"/>
      <c r="CI25" s="247"/>
      <c r="CJ25" s="247"/>
      <c r="CK25" s="247"/>
      <c r="CL25" s="247"/>
      <c r="CM25" s="247"/>
      <c r="CN25" s="247"/>
      <c r="CO25" s="247"/>
    </row>
    <row r="26" spans="1:93" s="253" customFormat="1" ht="24.95" customHeight="1" x14ac:dyDescent="0.25">
      <c r="A26" s="362" t="s">
        <v>181</v>
      </c>
      <c r="B26" s="361" t="s">
        <v>1576</v>
      </c>
      <c r="C26" s="381" t="s">
        <v>374</v>
      </c>
      <c r="D26" s="381" t="s">
        <v>375</v>
      </c>
      <c r="E26" s="406" t="s">
        <v>265</v>
      </c>
      <c r="F26" s="385" t="s">
        <v>1514</v>
      </c>
      <c r="G26" s="385" t="s">
        <v>1514</v>
      </c>
      <c r="H26" s="385" t="s">
        <v>1514</v>
      </c>
      <c r="I26" s="384" t="s">
        <v>1575</v>
      </c>
      <c r="J26" s="356"/>
      <c r="K26" s="250"/>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BV26" s="247"/>
      <c r="BW26" s="247"/>
      <c r="BX26" s="247"/>
      <c r="BY26" s="247"/>
      <c r="BZ26" s="247"/>
      <c r="CA26" s="247"/>
      <c r="CB26" s="247"/>
      <c r="CC26" s="247"/>
      <c r="CD26" s="247"/>
      <c r="CE26" s="247"/>
      <c r="CF26" s="247"/>
      <c r="CG26" s="247"/>
      <c r="CH26" s="247"/>
      <c r="CI26" s="247"/>
      <c r="CJ26" s="247"/>
      <c r="CK26" s="247"/>
      <c r="CL26" s="247"/>
      <c r="CM26" s="247"/>
      <c r="CN26" s="247"/>
      <c r="CO26" s="247"/>
    </row>
    <row r="27" spans="1:93" s="253" customFormat="1" ht="24.95" customHeight="1" x14ac:dyDescent="0.25">
      <c r="A27" s="424" t="s">
        <v>28</v>
      </c>
      <c r="B27" s="382" t="s">
        <v>1177</v>
      </c>
      <c r="C27" s="381" t="s">
        <v>1043</v>
      </c>
      <c r="D27" s="360" t="s">
        <v>341</v>
      </c>
      <c r="E27" s="406" t="s">
        <v>265</v>
      </c>
      <c r="F27" s="363" t="s">
        <v>50</v>
      </c>
      <c r="G27" s="363" t="s">
        <v>51</v>
      </c>
      <c r="H27" s="363" t="s">
        <v>1176</v>
      </c>
      <c r="I27" s="357" t="s">
        <v>1175</v>
      </c>
      <c r="J27" s="356"/>
      <c r="K27" s="250"/>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47"/>
      <c r="CO27" s="247"/>
    </row>
    <row r="28" spans="1:93" s="253" customFormat="1" ht="24.95" customHeight="1" x14ac:dyDescent="0.25">
      <c r="A28" s="424" t="s">
        <v>158</v>
      </c>
      <c r="B28" s="361" t="s">
        <v>1574</v>
      </c>
      <c r="C28" s="381" t="s">
        <v>1535</v>
      </c>
      <c r="D28" s="381" t="s">
        <v>1534</v>
      </c>
      <c r="E28" s="406" t="s">
        <v>265</v>
      </c>
      <c r="F28" s="427" t="s">
        <v>71</v>
      </c>
      <c r="G28" s="427" t="s">
        <v>38</v>
      </c>
      <c r="H28" s="427"/>
      <c r="I28" s="384" t="s">
        <v>1573</v>
      </c>
      <c r="J28" s="356"/>
      <c r="K28" s="250"/>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47"/>
      <c r="CO28" s="247"/>
    </row>
    <row r="29" spans="1:93" s="253" customFormat="1" ht="24.95" customHeight="1" x14ac:dyDescent="0.25">
      <c r="A29" s="362" t="s">
        <v>28</v>
      </c>
      <c r="B29" s="361" t="s">
        <v>1572</v>
      </c>
      <c r="C29" s="381" t="s">
        <v>612</v>
      </c>
      <c r="D29" s="360" t="s">
        <v>644</v>
      </c>
      <c r="E29" s="406" t="s">
        <v>265</v>
      </c>
      <c r="F29" s="385" t="s">
        <v>1514</v>
      </c>
      <c r="G29" s="385" t="s">
        <v>1514</v>
      </c>
      <c r="H29" s="385" t="s">
        <v>1514</v>
      </c>
      <c r="I29" s="384" t="s">
        <v>1571</v>
      </c>
      <c r="J29" s="356"/>
      <c r="K29" s="250"/>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c r="BV29" s="247"/>
      <c r="BW29" s="247"/>
      <c r="BX29" s="247"/>
      <c r="BY29" s="247"/>
      <c r="BZ29" s="247"/>
      <c r="CA29" s="247"/>
      <c r="CB29" s="247"/>
      <c r="CC29" s="247"/>
      <c r="CD29" s="247"/>
      <c r="CE29" s="247"/>
      <c r="CF29" s="247"/>
      <c r="CG29" s="247"/>
      <c r="CH29" s="247"/>
      <c r="CI29" s="247"/>
      <c r="CJ29" s="247"/>
      <c r="CK29" s="247"/>
      <c r="CL29" s="247"/>
      <c r="CM29" s="247"/>
      <c r="CN29" s="247"/>
      <c r="CO29" s="247"/>
    </row>
    <row r="30" spans="1:93" s="253" customFormat="1" ht="24.95" customHeight="1" x14ac:dyDescent="0.25">
      <c r="A30" s="362" t="s">
        <v>414</v>
      </c>
      <c r="B30" s="361" t="s">
        <v>1570</v>
      </c>
      <c r="C30" s="381" t="s">
        <v>374</v>
      </c>
      <c r="D30" s="381" t="s">
        <v>375</v>
      </c>
      <c r="E30" s="406" t="s">
        <v>265</v>
      </c>
      <c r="F30" s="385" t="s">
        <v>1514</v>
      </c>
      <c r="G30" s="385" t="s">
        <v>1514</v>
      </c>
      <c r="H30" s="385" t="s">
        <v>1569</v>
      </c>
      <c r="I30" s="384" t="s">
        <v>1568</v>
      </c>
      <c r="J30" s="356"/>
      <c r="K30" s="250"/>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47"/>
      <c r="CO30" s="247"/>
    </row>
    <row r="31" spans="1:93" s="253" customFormat="1" ht="24.95" customHeight="1" x14ac:dyDescent="0.25">
      <c r="A31" s="383" t="s">
        <v>95</v>
      </c>
      <c r="B31" s="382" t="s">
        <v>746</v>
      </c>
      <c r="C31" s="381" t="s">
        <v>766</v>
      </c>
      <c r="D31" s="381" t="s">
        <v>767</v>
      </c>
      <c r="E31" s="406" t="s">
        <v>265</v>
      </c>
      <c r="F31" s="385" t="s">
        <v>1172</v>
      </c>
      <c r="G31" s="385" t="s">
        <v>42</v>
      </c>
      <c r="H31" s="385" t="s">
        <v>1531</v>
      </c>
      <c r="I31" s="384" t="s">
        <v>1567</v>
      </c>
      <c r="J31" s="356"/>
      <c r="K31" s="250"/>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c r="BV31" s="247"/>
      <c r="BW31" s="247"/>
      <c r="BX31" s="247"/>
      <c r="BY31" s="247"/>
      <c r="BZ31" s="247"/>
      <c r="CA31" s="247"/>
      <c r="CB31" s="247"/>
      <c r="CC31" s="247"/>
      <c r="CD31" s="247"/>
      <c r="CE31" s="247"/>
      <c r="CF31" s="247"/>
      <c r="CG31" s="247"/>
      <c r="CH31" s="247"/>
      <c r="CI31" s="247"/>
      <c r="CJ31" s="247"/>
      <c r="CK31" s="247"/>
      <c r="CL31" s="247"/>
      <c r="CM31" s="247"/>
      <c r="CN31" s="247"/>
      <c r="CO31" s="247"/>
    </row>
    <row r="32" spans="1:93" s="253" customFormat="1" ht="24.95" customHeight="1" x14ac:dyDescent="0.25">
      <c r="A32" s="383" t="s">
        <v>95</v>
      </c>
      <c r="B32" s="382" t="s">
        <v>679</v>
      </c>
      <c r="C32" s="381" t="s">
        <v>374</v>
      </c>
      <c r="D32" s="381" t="s">
        <v>375</v>
      </c>
      <c r="E32" s="406" t="s">
        <v>265</v>
      </c>
      <c r="F32" s="385" t="s">
        <v>32</v>
      </c>
      <c r="G32" s="385" t="s">
        <v>25</v>
      </c>
      <c r="H32" s="385" t="s">
        <v>1490</v>
      </c>
      <c r="I32" s="384" t="s">
        <v>1489</v>
      </c>
      <c r="J32" s="356"/>
      <c r="K32" s="250"/>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47"/>
      <c r="CO32" s="247"/>
    </row>
    <row r="33" spans="1:93" s="253" customFormat="1" ht="24.6" customHeight="1" x14ac:dyDescent="0.25">
      <c r="A33" s="383" t="s">
        <v>274</v>
      </c>
      <c r="B33" s="382" t="s">
        <v>1566</v>
      </c>
      <c r="C33" s="381" t="s">
        <v>766</v>
      </c>
      <c r="D33" s="381" t="s">
        <v>375</v>
      </c>
      <c r="E33" s="406" t="s">
        <v>265</v>
      </c>
      <c r="F33" s="388">
        <v>36982</v>
      </c>
      <c r="G33" s="363" t="s">
        <v>408</v>
      </c>
      <c r="H33" s="363" t="s">
        <v>377</v>
      </c>
      <c r="I33" s="405" t="s">
        <v>1565</v>
      </c>
      <c r="J33" s="379"/>
      <c r="K33" s="25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c r="BV33" s="247"/>
      <c r="BW33" s="247"/>
      <c r="BX33" s="247"/>
      <c r="BY33" s="247"/>
      <c r="BZ33" s="247"/>
      <c r="CA33" s="247"/>
      <c r="CB33" s="247"/>
      <c r="CC33" s="247"/>
      <c r="CD33" s="247"/>
      <c r="CE33" s="247"/>
      <c r="CF33" s="247"/>
      <c r="CG33" s="247"/>
      <c r="CH33" s="247"/>
      <c r="CI33" s="247"/>
      <c r="CJ33" s="247"/>
      <c r="CK33" s="247"/>
      <c r="CL33" s="247"/>
      <c r="CM33" s="247"/>
      <c r="CN33" s="247"/>
      <c r="CO33" s="247"/>
    </row>
    <row r="34" spans="1:93" s="253" customFormat="1" ht="24.95" customHeight="1" x14ac:dyDescent="0.25">
      <c r="A34" s="383" t="s">
        <v>69</v>
      </c>
      <c r="B34" s="382" t="s">
        <v>1488</v>
      </c>
      <c r="C34" s="381" t="s">
        <v>374</v>
      </c>
      <c r="D34" s="381" t="s">
        <v>375</v>
      </c>
      <c r="E34" s="406" t="s">
        <v>265</v>
      </c>
      <c r="F34" s="363" t="s">
        <v>50</v>
      </c>
      <c r="G34" s="363" t="s">
        <v>1272</v>
      </c>
      <c r="H34" s="363" t="s">
        <v>1017</v>
      </c>
      <c r="I34" s="380" t="s">
        <v>1487</v>
      </c>
      <c r="J34" s="379"/>
      <c r="K34" s="25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c r="BV34" s="247"/>
      <c r="BW34" s="247"/>
      <c r="BX34" s="247"/>
      <c r="BY34" s="247"/>
      <c r="BZ34" s="247"/>
      <c r="CA34" s="247"/>
      <c r="CB34" s="247"/>
      <c r="CC34" s="247"/>
      <c r="CD34" s="247"/>
      <c r="CE34" s="247"/>
      <c r="CF34" s="247"/>
      <c r="CG34" s="247"/>
      <c r="CH34" s="247"/>
      <c r="CI34" s="247"/>
      <c r="CJ34" s="247"/>
      <c r="CK34" s="247"/>
      <c r="CL34" s="247"/>
      <c r="CM34" s="247"/>
      <c r="CN34" s="247"/>
      <c r="CO34" s="247"/>
    </row>
    <row r="35" spans="1:93" ht="24.95" customHeight="1" x14ac:dyDescent="0.25">
      <c r="A35" s="358" t="s">
        <v>134</v>
      </c>
      <c r="B35" s="365" t="s">
        <v>431</v>
      </c>
      <c r="C35" s="364" t="s">
        <v>374</v>
      </c>
      <c r="D35" s="358" t="s">
        <v>375</v>
      </c>
      <c r="E35" s="358" t="s">
        <v>265</v>
      </c>
      <c r="F35" s="385" t="s">
        <v>32</v>
      </c>
      <c r="G35" s="358" t="s">
        <v>38</v>
      </c>
      <c r="H35" s="358" t="s">
        <v>31</v>
      </c>
      <c r="I35" s="357" t="s">
        <v>1187</v>
      </c>
      <c r="J35" s="356"/>
      <c r="K35" s="251"/>
    </row>
    <row r="36" spans="1:93" ht="24.95" customHeight="1" x14ac:dyDescent="0.25">
      <c r="A36" s="366" t="s">
        <v>181</v>
      </c>
      <c r="B36" s="378" t="s">
        <v>1222</v>
      </c>
      <c r="C36" s="377" t="s">
        <v>374</v>
      </c>
      <c r="D36" s="358" t="s">
        <v>375</v>
      </c>
      <c r="E36" s="358" t="s">
        <v>265</v>
      </c>
      <c r="F36" s="363" t="s">
        <v>37</v>
      </c>
      <c r="G36" s="363" t="s">
        <v>48</v>
      </c>
      <c r="H36" s="363" t="s">
        <v>328</v>
      </c>
      <c r="I36" s="357" t="s">
        <v>1221</v>
      </c>
      <c r="J36" s="356"/>
      <c r="K36" s="252"/>
    </row>
    <row r="37" spans="1:93" s="253" customFormat="1" ht="24.95" customHeight="1" x14ac:dyDescent="0.25">
      <c r="A37" s="358" t="s">
        <v>365</v>
      </c>
      <c r="B37" s="368" t="s">
        <v>409</v>
      </c>
      <c r="C37" s="364" t="s">
        <v>374</v>
      </c>
      <c r="D37" s="367" t="s">
        <v>375</v>
      </c>
      <c r="E37" s="358" t="s">
        <v>265</v>
      </c>
      <c r="F37" s="401" t="s">
        <v>27</v>
      </c>
      <c r="G37" s="401" t="s">
        <v>86</v>
      </c>
      <c r="H37" s="358" t="s">
        <v>377</v>
      </c>
      <c r="I37" s="426" t="s">
        <v>410</v>
      </c>
      <c r="J37" s="356"/>
      <c r="K37" s="25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c r="BV37" s="247"/>
      <c r="BW37" s="247"/>
      <c r="BX37" s="247"/>
      <c r="BY37" s="247"/>
      <c r="BZ37" s="247"/>
      <c r="CA37" s="247"/>
      <c r="CB37" s="247"/>
      <c r="CC37" s="247"/>
      <c r="CD37" s="247"/>
      <c r="CE37" s="247"/>
      <c r="CF37" s="247"/>
      <c r="CG37" s="247"/>
      <c r="CH37" s="247"/>
      <c r="CI37" s="247"/>
      <c r="CJ37" s="247"/>
      <c r="CK37" s="247"/>
      <c r="CL37" s="247"/>
      <c r="CM37" s="247"/>
      <c r="CN37" s="247"/>
      <c r="CO37" s="247"/>
    </row>
    <row r="38" spans="1:93" s="253" customFormat="1" ht="31.5" customHeight="1" x14ac:dyDescent="0.25">
      <c r="A38" s="358" t="s">
        <v>45</v>
      </c>
      <c r="B38" s="368" t="s">
        <v>52</v>
      </c>
      <c r="C38" s="372" t="s">
        <v>1253</v>
      </c>
      <c r="D38" s="367" t="s">
        <v>1252</v>
      </c>
      <c r="E38" s="358" t="s">
        <v>265</v>
      </c>
      <c r="F38" s="401" t="s">
        <v>50</v>
      </c>
      <c r="G38" s="401" t="s">
        <v>51</v>
      </c>
      <c r="H38" s="358" t="s">
        <v>1182</v>
      </c>
      <c r="I38" s="357" t="s">
        <v>1181</v>
      </c>
      <c r="J38" s="356"/>
      <c r="K38" s="25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247"/>
      <c r="CB38" s="247"/>
      <c r="CC38" s="247"/>
      <c r="CD38" s="247"/>
      <c r="CE38" s="247"/>
      <c r="CF38" s="247"/>
      <c r="CG38" s="247"/>
      <c r="CH38" s="247"/>
      <c r="CI38" s="247"/>
      <c r="CJ38" s="247"/>
      <c r="CK38" s="247"/>
      <c r="CL38" s="247"/>
      <c r="CM38" s="247"/>
      <c r="CN38" s="247"/>
      <c r="CO38" s="247"/>
    </row>
    <row r="39" spans="1:93" s="254" customFormat="1" ht="24.95" customHeight="1" x14ac:dyDescent="0.25">
      <c r="A39" s="358" t="s">
        <v>206</v>
      </c>
      <c r="B39" s="368" t="s">
        <v>1235</v>
      </c>
      <c r="C39" s="372" t="s">
        <v>374</v>
      </c>
      <c r="D39" s="372" t="s">
        <v>375</v>
      </c>
      <c r="E39" s="358" t="s">
        <v>265</v>
      </c>
      <c r="F39" s="401" t="s">
        <v>257</v>
      </c>
      <c r="G39" s="401" t="s">
        <v>331</v>
      </c>
      <c r="H39" s="358" t="s">
        <v>989</v>
      </c>
      <c r="I39" s="371" t="s">
        <v>412</v>
      </c>
      <c r="J39" s="356"/>
      <c r="K39" s="249"/>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c r="BV39" s="247"/>
      <c r="BW39" s="247"/>
      <c r="BX39" s="247"/>
      <c r="BY39" s="247"/>
      <c r="BZ39" s="247"/>
      <c r="CA39" s="247"/>
      <c r="CB39" s="247"/>
      <c r="CC39" s="247"/>
      <c r="CD39" s="247"/>
      <c r="CE39" s="247"/>
      <c r="CF39" s="247"/>
      <c r="CG39" s="247"/>
      <c r="CH39" s="247"/>
      <c r="CI39" s="247"/>
      <c r="CJ39" s="247"/>
      <c r="CK39" s="247"/>
      <c r="CL39" s="247"/>
      <c r="CM39" s="247"/>
      <c r="CN39" s="247"/>
      <c r="CO39" s="247"/>
    </row>
    <row r="40" spans="1:93" s="258" customFormat="1" ht="64.5" x14ac:dyDescent="0.25">
      <c r="A40" s="358" t="s">
        <v>206</v>
      </c>
      <c r="B40" s="368" t="s">
        <v>1225</v>
      </c>
      <c r="C40" s="372" t="s">
        <v>374</v>
      </c>
      <c r="D40" s="372" t="s">
        <v>375</v>
      </c>
      <c r="E40" s="358" t="s">
        <v>265</v>
      </c>
      <c r="F40" s="401" t="s">
        <v>1224</v>
      </c>
      <c r="G40" s="401" t="s">
        <v>305</v>
      </c>
      <c r="H40" s="358" t="s">
        <v>36</v>
      </c>
      <c r="I40" s="371" t="s">
        <v>210</v>
      </c>
      <c r="J40" s="400" t="s">
        <v>1286</v>
      </c>
      <c r="K40" s="251"/>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7"/>
      <c r="CB40" s="247"/>
      <c r="CC40" s="247"/>
      <c r="CD40" s="247"/>
      <c r="CE40" s="247"/>
      <c r="CF40" s="247"/>
      <c r="CG40" s="247"/>
      <c r="CH40" s="247"/>
      <c r="CI40" s="247"/>
      <c r="CJ40" s="247"/>
      <c r="CK40" s="247"/>
      <c r="CL40" s="247"/>
      <c r="CM40" s="247"/>
      <c r="CN40" s="247"/>
      <c r="CO40" s="247"/>
    </row>
    <row r="41" spans="1:93" s="254" customFormat="1" ht="39" x14ac:dyDescent="0.25">
      <c r="A41" s="358" t="s">
        <v>216</v>
      </c>
      <c r="B41" s="368" t="s">
        <v>413</v>
      </c>
      <c r="C41" s="372" t="s">
        <v>374</v>
      </c>
      <c r="D41" s="358" t="s">
        <v>375</v>
      </c>
      <c r="E41" s="358" t="s">
        <v>265</v>
      </c>
      <c r="F41" s="401" t="s">
        <v>348</v>
      </c>
      <c r="G41" s="401" t="s">
        <v>305</v>
      </c>
      <c r="H41" s="358" t="s">
        <v>31</v>
      </c>
      <c r="I41" s="357" t="s">
        <v>1220</v>
      </c>
      <c r="J41" s="417" t="s">
        <v>1219</v>
      </c>
      <c r="K41" s="250"/>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row>
    <row r="42" spans="1:93" s="253" customFormat="1" ht="24.95" customHeight="1" x14ac:dyDescent="0.25">
      <c r="A42" s="448" t="s">
        <v>1282</v>
      </c>
      <c r="B42" s="449"/>
      <c r="C42" s="449"/>
      <c r="D42" s="449"/>
      <c r="E42" s="449"/>
      <c r="F42" s="449"/>
      <c r="G42" s="449"/>
      <c r="H42" s="449"/>
      <c r="I42" s="449"/>
      <c r="J42" s="450"/>
      <c r="K42" s="25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7"/>
      <c r="CB42" s="247"/>
      <c r="CC42" s="247"/>
      <c r="CD42" s="247"/>
      <c r="CE42" s="247"/>
      <c r="CF42" s="247"/>
      <c r="CG42" s="247"/>
      <c r="CH42" s="247"/>
      <c r="CI42" s="247"/>
      <c r="CJ42" s="247"/>
      <c r="CK42" s="247"/>
      <c r="CL42" s="247"/>
      <c r="CM42" s="247"/>
      <c r="CN42" s="247"/>
      <c r="CO42" s="247"/>
    </row>
    <row r="43" spans="1:93" s="253" customFormat="1" ht="24.95" customHeight="1" x14ac:dyDescent="0.25">
      <c r="A43" s="358" t="s">
        <v>118</v>
      </c>
      <c r="B43" s="368" t="s">
        <v>1201</v>
      </c>
      <c r="C43" s="364" t="s">
        <v>1234</v>
      </c>
      <c r="D43" s="358" t="s">
        <v>1233</v>
      </c>
      <c r="E43" s="358" t="s">
        <v>23</v>
      </c>
      <c r="F43" s="358" t="s">
        <v>81</v>
      </c>
      <c r="G43" s="358" t="s">
        <v>48</v>
      </c>
      <c r="H43" s="358" t="s">
        <v>429</v>
      </c>
      <c r="I43" s="357" t="s">
        <v>1200</v>
      </c>
      <c r="J43" s="356"/>
      <c r="K43" s="252"/>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c r="CF43" s="247"/>
      <c r="CG43" s="247"/>
      <c r="CH43" s="247"/>
      <c r="CI43" s="247"/>
      <c r="CJ43" s="247"/>
      <c r="CK43" s="247"/>
      <c r="CL43" s="247"/>
      <c r="CM43" s="247"/>
      <c r="CN43" s="247"/>
      <c r="CO43" s="247"/>
    </row>
    <row r="44" spans="1:93" s="253" customFormat="1" ht="24.95" customHeight="1" x14ac:dyDescent="0.25">
      <c r="A44" s="383" t="s">
        <v>150</v>
      </c>
      <c r="B44" s="382" t="s">
        <v>1280</v>
      </c>
      <c r="C44" s="364" t="s">
        <v>374</v>
      </c>
      <c r="D44" s="358" t="s">
        <v>375</v>
      </c>
      <c r="E44" s="358" t="s">
        <v>23</v>
      </c>
      <c r="F44" s="358" t="s">
        <v>1514</v>
      </c>
      <c r="G44" s="358" t="s">
        <v>1514</v>
      </c>
      <c r="H44" s="358" t="s">
        <v>377</v>
      </c>
      <c r="I44" s="395" t="s">
        <v>1564</v>
      </c>
      <c r="J44" s="356"/>
      <c r="K44" s="252"/>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c r="CF44" s="247"/>
      <c r="CG44" s="247"/>
      <c r="CH44" s="247"/>
      <c r="CI44" s="247"/>
      <c r="CJ44" s="247"/>
      <c r="CK44" s="247"/>
      <c r="CL44" s="247"/>
      <c r="CM44" s="247"/>
      <c r="CN44" s="247"/>
      <c r="CO44" s="247"/>
    </row>
    <row r="45" spans="1:93" s="254" customFormat="1" ht="18.600000000000001" customHeight="1" x14ac:dyDescent="0.25">
      <c r="A45" s="358" t="s">
        <v>365</v>
      </c>
      <c r="B45" s="368" t="s">
        <v>1281</v>
      </c>
      <c r="C45" s="364" t="s">
        <v>1167</v>
      </c>
      <c r="D45" s="358" t="s">
        <v>1166</v>
      </c>
      <c r="E45" s="358" t="s">
        <v>23</v>
      </c>
      <c r="F45" s="358" t="s">
        <v>27</v>
      </c>
      <c r="G45" s="358" t="s">
        <v>48</v>
      </c>
      <c r="H45" s="358" t="s">
        <v>36</v>
      </c>
      <c r="I45" s="425" t="s">
        <v>1555</v>
      </c>
      <c r="J45" s="356"/>
      <c r="K45" s="249"/>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c r="CF45" s="247"/>
      <c r="CG45" s="247"/>
      <c r="CH45" s="247"/>
      <c r="CI45" s="247"/>
      <c r="CJ45" s="247"/>
      <c r="CK45" s="247"/>
      <c r="CL45" s="247"/>
      <c r="CM45" s="247"/>
      <c r="CN45" s="247"/>
      <c r="CO45" s="247"/>
    </row>
    <row r="46" spans="1:93" s="254" customFormat="1" ht="28.9" customHeight="1" x14ac:dyDescent="0.25">
      <c r="A46" s="358" t="s">
        <v>95</v>
      </c>
      <c r="B46" s="368" t="s">
        <v>1168</v>
      </c>
      <c r="C46" s="364" t="s">
        <v>1167</v>
      </c>
      <c r="D46" s="358" t="s">
        <v>1166</v>
      </c>
      <c r="E46" s="358" t="s">
        <v>23</v>
      </c>
      <c r="F46" s="358" t="s">
        <v>47</v>
      </c>
      <c r="G46" s="358" t="s">
        <v>1165</v>
      </c>
      <c r="H46" s="358" t="s">
        <v>415</v>
      </c>
      <c r="I46" s="357" t="s">
        <v>1164</v>
      </c>
      <c r="J46" s="356"/>
      <c r="K46" s="249"/>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c r="CO46" s="247"/>
    </row>
    <row r="47" spans="1:93" s="254" customFormat="1" ht="28.9" customHeight="1" x14ac:dyDescent="0.25">
      <c r="A47" s="424" t="s">
        <v>158</v>
      </c>
      <c r="B47" s="361" t="s">
        <v>1563</v>
      </c>
      <c r="C47" s="364" t="s">
        <v>1167</v>
      </c>
      <c r="D47" s="358" t="s">
        <v>1166</v>
      </c>
      <c r="E47" s="358" t="s">
        <v>23</v>
      </c>
      <c r="F47" s="358" t="s">
        <v>1514</v>
      </c>
      <c r="G47" s="358" t="s">
        <v>1514</v>
      </c>
      <c r="H47" s="358" t="s">
        <v>1514</v>
      </c>
      <c r="I47" s="357" t="s">
        <v>1562</v>
      </c>
      <c r="J47" s="356"/>
      <c r="K47" s="249"/>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c r="CO47" s="247"/>
    </row>
    <row r="48" spans="1:93" ht="26.25" x14ac:dyDescent="0.25">
      <c r="A48" s="358" t="s">
        <v>54</v>
      </c>
      <c r="B48" s="368" t="s">
        <v>60</v>
      </c>
      <c r="C48" s="364" t="s">
        <v>1167</v>
      </c>
      <c r="D48" s="358" t="s">
        <v>1166</v>
      </c>
      <c r="E48" s="358" t="s">
        <v>23</v>
      </c>
      <c r="F48" s="363" t="s">
        <v>50</v>
      </c>
      <c r="G48" s="358" t="s">
        <v>51</v>
      </c>
      <c r="H48" s="358" t="s">
        <v>377</v>
      </c>
      <c r="I48" s="357" t="s">
        <v>1173</v>
      </c>
      <c r="J48" s="356"/>
    </row>
    <row r="49" spans="1:93" ht="24.95" customHeight="1" x14ac:dyDescent="0.25">
      <c r="A49" s="363" t="s">
        <v>136</v>
      </c>
      <c r="B49" s="365" t="s">
        <v>381</v>
      </c>
      <c r="C49" s="407" t="s">
        <v>1253</v>
      </c>
      <c r="D49" s="358" t="s">
        <v>1252</v>
      </c>
      <c r="E49" s="358" t="s">
        <v>23</v>
      </c>
      <c r="F49" s="358" t="s">
        <v>32</v>
      </c>
      <c r="G49" s="358" t="s">
        <v>86</v>
      </c>
      <c r="H49" s="358" t="s">
        <v>393</v>
      </c>
      <c r="I49" s="357" t="s">
        <v>422</v>
      </c>
      <c r="J49" s="356"/>
      <c r="K49" s="257"/>
    </row>
    <row r="50" spans="1:93" s="253" customFormat="1" ht="24.95" customHeight="1" x14ac:dyDescent="0.25">
      <c r="A50" s="358" t="s">
        <v>82</v>
      </c>
      <c r="B50" s="376" t="s">
        <v>1209</v>
      </c>
      <c r="C50" s="364" t="s">
        <v>374</v>
      </c>
      <c r="D50" s="358" t="s">
        <v>375</v>
      </c>
      <c r="E50" s="358" t="s">
        <v>23</v>
      </c>
      <c r="F50" s="358" t="s">
        <v>71</v>
      </c>
      <c r="G50" s="358" t="s">
        <v>38</v>
      </c>
      <c r="H50" s="358" t="s">
        <v>1208</v>
      </c>
      <c r="I50" s="357" t="s">
        <v>1207</v>
      </c>
      <c r="J50" s="356"/>
      <c r="K50" s="249"/>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c r="CO50" s="247"/>
    </row>
    <row r="51" spans="1:93" ht="24.95" customHeight="1" x14ac:dyDescent="0.25">
      <c r="A51" s="358" t="s">
        <v>175</v>
      </c>
      <c r="B51" s="365" t="s">
        <v>417</v>
      </c>
      <c r="C51" s="364" t="s">
        <v>1167</v>
      </c>
      <c r="D51" s="358" t="s">
        <v>1166</v>
      </c>
      <c r="E51" s="358" t="s">
        <v>23</v>
      </c>
      <c r="F51" s="358" t="s">
        <v>81</v>
      </c>
      <c r="G51" s="358" t="s">
        <v>48</v>
      </c>
      <c r="H51" s="358" t="s">
        <v>36</v>
      </c>
      <c r="I51" s="357" t="s">
        <v>1240</v>
      </c>
      <c r="J51" s="356"/>
      <c r="K51" s="257"/>
    </row>
    <row r="52" spans="1:93" s="253" customFormat="1" ht="24.95" customHeight="1" x14ac:dyDescent="0.25">
      <c r="A52" s="383" t="s">
        <v>82</v>
      </c>
      <c r="B52" s="382" t="s">
        <v>1499</v>
      </c>
      <c r="C52" s="381" t="s">
        <v>1234</v>
      </c>
      <c r="D52" s="381" t="s">
        <v>1233</v>
      </c>
      <c r="E52" s="358" t="s">
        <v>23</v>
      </c>
      <c r="F52" s="385" t="s">
        <v>71</v>
      </c>
      <c r="G52" s="358" t="s">
        <v>48</v>
      </c>
      <c r="H52" s="385" t="s">
        <v>377</v>
      </c>
      <c r="I52" s="384" t="s">
        <v>1498</v>
      </c>
      <c r="J52" s="356"/>
      <c r="K52" s="250"/>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c r="CO52" s="247"/>
    </row>
    <row r="53" spans="1:93" ht="24.95" customHeight="1" x14ac:dyDescent="0.25">
      <c r="A53" s="383" t="s">
        <v>69</v>
      </c>
      <c r="B53" s="382" t="s">
        <v>1557</v>
      </c>
      <c r="C53" s="364" t="s">
        <v>1167</v>
      </c>
      <c r="D53" s="358" t="s">
        <v>1166</v>
      </c>
      <c r="E53" s="358" t="s">
        <v>23</v>
      </c>
      <c r="F53" s="358" t="s">
        <v>1514</v>
      </c>
      <c r="G53" s="358" t="s">
        <v>1514</v>
      </c>
      <c r="H53" s="358" t="s">
        <v>1093</v>
      </c>
      <c r="I53" s="357" t="s">
        <v>1556</v>
      </c>
      <c r="J53" s="356"/>
      <c r="K53" s="257"/>
    </row>
    <row r="54" spans="1:93" ht="24.95" customHeight="1" x14ac:dyDescent="0.25">
      <c r="A54" s="383" t="s">
        <v>181</v>
      </c>
      <c r="B54" s="382" t="s">
        <v>1561</v>
      </c>
      <c r="C54" s="381" t="s">
        <v>1167</v>
      </c>
      <c r="D54" s="381" t="s">
        <v>1166</v>
      </c>
      <c r="E54" s="358" t="s">
        <v>23</v>
      </c>
      <c r="F54" s="358" t="s">
        <v>1560</v>
      </c>
      <c r="G54" s="358" t="s">
        <v>1559</v>
      </c>
      <c r="H54" s="358" t="s">
        <v>377</v>
      </c>
      <c r="I54" s="357" t="s">
        <v>1558</v>
      </c>
      <c r="J54" s="356"/>
      <c r="K54" s="257"/>
    </row>
    <row r="55" spans="1:93" ht="26.45" customHeight="1" x14ac:dyDescent="0.25">
      <c r="A55" s="448" t="s">
        <v>1174</v>
      </c>
      <c r="B55" s="449"/>
      <c r="C55" s="449"/>
      <c r="D55" s="449"/>
      <c r="E55" s="449"/>
      <c r="F55" s="449"/>
      <c r="G55" s="449"/>
      <c r="H55" s="449"/>
      <c r="I55" s="449"/>
      <c r="J55" s="450"/>
    </row>
    <row r="56" spans="1:93" ht="24.95" customHeight="1" x14ac:dyDescent="0.25">
      <c r="A56" s="383" t="s">
        <v>181</v>
      </c>
      <c r="B56" s="382" t="s">
        <v>1561</v>
      </c>
      <c r="C56" s="381" t="s">
        <v>1167</v>
      </c>
      <c r="D56" s="381" t="s">
        <v>1166</v>
      </c>
      <c r="E56" s="358" t="s">
        <v>24</v>
      </c>
      <c r="F56" s="358" t="s">
        <v>1560</v>
      </c>
      <c r="G56" s="358" t="s">
        <v>1559</v>
      </c>
      <c r="H56" s="358" t="s">
        <v>377</v>
      </c>
      <c r="I56" s="357" t="s">
        <v>1558</v>
      </c>
      <c r="J56" s="356"/>
      <c r="K56" s="257"/>
    </row>
    <row r="57" spans="1:93" s="253" customFormat="1" ht="24.95" customHeight="1" x14ac:dyDescent="0.25">
      <c r="A57" s="383" t="s">
        <v>95</v>
      </c>
      <c r="B57" s="382" t="s">
        <v>1527</v>
      </c>
      <c r="C57" s="381" t="s">
        <v>374</v>
      </c>
      <c r="D57" s="381" t="s">
        <v>375</v>
      </c>
      <c r="E57" s="358" t="s">
        <v>24</v>
      </c>
      <c r="F57" s="385" t="s">
        <v>1514</v>
      </c>
      <c r="G57" s="385" t="s">
        <v>1514</v>
      </c>
      <c r="H57" s="385" t="s">
        <v>680</v>
      </c>
      <c r="I57" s="384" t="s">
        <v>1526</v>
      </c>
      <c r="J57" s="356"/>
      <c r="K57" s="250"/>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c r="CO57" s="247"/>
    </row>
    <row r="58" spans="1:93" s="253" customFormat="1" ht="24.95" customHeight="1" x14ac:dyDescent="0.25">
      <c r="A58" s="383" t="s">
        <v>95</v>
      </c>
      <c r="B58" s="382" t="s">
        <v>1503</v>
      </c>
      <c r="C58" s="381" t="s">
        <v>374</v>
      </c>
      <c r="D58" s="381" t="s">
        <v>375</v>
      </c>
      <c r="E58" s="358" t="s">
        <v>24</v>
      </c>
      <c r="F58" s="385" t="s">
        <v>1502</v>
      </c>
      <c r="G58" s="385" t="s">
        <v>1501</v>
      </c>
      <c r="H58" s="385" t="s">
        <v>1490</v>
      </c>
      <c r="I58" s="384" t="s">
        <v>1500</v>
      </c>
      <c r="J58" s="356"/>
      <c r="K58" s="250"/>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c r="CO58" s="247"/>
    </row>
    <row r="59" spans="1:93" s="253" customFormat="1" ht="24.95" customHeight="1" x14ac:dyDescent="0.25">
      <c r="A59" s="383" t="s">
        <v>82</v>
      </c>
      <c r="B59" s="382" t="s">
        <v>1499</v>
      </c>
      <c r="C59" s="381" t="s">
        <v>1234</v>
      </c>
      <c r="D59" s="381" t="s">
        <v>1233</v>
      </c>
      <c r="E59" s="358" t="s">
        <v>24</v>
      </c>
      <c r="F59" s="385" t="s">
        <v>71</v>
      </c>
      <c r="G59" s="358" t="s">
        <v>48</v>
      </c>
      <c r="H59" s="385" t="s">
        <v>377</v>
      </c>
      <c r="I59" s="384" t="s">
        <v>1498</v>
      </c>
      <c r="J59" s="356"/>
      <c r="K59" s="250"/>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c r="CO59" s="247"/>
    </row>
    <row r="60" spans="1:93" ht="24.95" customHeight="1" x14ac:dyDescent="0.25">
      <c r="A60" s="383" t="s">
        <v>69</v>
      </c>
      <c r="B60" s="382" t="s">
        <v>1557</v>
      </c>
      <c r="C60" s="364" t="s">
        <v>1167</v>
      </c>
      <c r="D60" s="358" t="s">
        <v>1166</v>
      </c>
      <c r="E60" s="358" t="s">
        <v>24</v>
      </c>
      <c r="F60" s="358" t="s">
        <v>1514</v>
      </c>
      <c r="G60" s="358" t="s">
        <v>1514</v>
      </c>
      <c r="H60" s="358" t="s">
        <v>1093</v>
      </c>
      <c r="I60" s="357" t="s">
        <v>1556</v>
      </c>
      <c r="J60" s="356"/>
      <c r="K60" s="257"/>
    </row>
    <row r="61" spans="1:93" s="253" customFormat="1" ht="24.95" customHeight="1" x14ac:dyDescent="0.25">
      <c r="A61" s="358" t="s">
        <v>118</v>
      </c>
      <c r="B61" s="368" t="s">
        <v>1201</v>
      </c>
      <c r="C61" s="364" t="s">
        <v>1234</v>
      </c>
      <c r="D61" s="358" t="s">
        <v>1233</v>
      </c>
      <c r="E61" s="358" t="s">
        <v>24</v>
      </c>
      <c r="F61" s="358" t="s">
        <v>81</v>
      </c>
      <c r="G61" s="358" t="s">
        <v>48</v>
      </c>
      <c r="H61" s="358" t="s">
        <v>429</v>
      </c>
      <c r="I61" s="357" t="s">
        <v>1200</v>
      </c>
      <c r="J61" s="356"/>
      <c r="K61" s="252"/>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c r="CO61" s="247"/>
    </row>
    <row r="62" spans="1:93" s="253" customFormat="1" ht="24.95" customHeight="1" x14ac:dyDescent="0.25">
      <c r="A62" s="358" t="s">
        <v>82</v>
      </c>
      <c r="B62" s="368" t="s">
        <v>287</v>
      </c>
      <c r="C62" s="364" t="s">
        <v>374</v>
      </c>
      <c r="D62" s="358" t="s">
        <v>375</v>
      </c>
      <c r="E62" s="358" t="s">
        <v>24</v>
      </c>
      <c r="F62" s="358" t="s">
        <v>81</v>
      </c>
      <c r="G62" s="358" t="s">
        <v>86</v>
      </c>
      <c r="H62" s="358" t="s">
        <v>36</v>
      </c>
      <c r="I62" s="357" t="s">
        <v>1230</v>
      </c>
      <c r="J62" s="356"/>
      <c r="K62" s="252"/>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c r="CO62" s="247"/>
    </row>
    <row r="63" spans="1:93" ht="26.25" x14ac:dyDescent="0.25">
      <c r="A63" s="358" t="s">
        <v>54</v>
      </c>
      <c r="B63" s="368" t="s">
        <v>60</v>
      </c>
      <c r="C63" s="364" t="s">
        <v>1167</v>
      </c>
      <c r="D63" s="358" t="s">
        <v>1166</v>
      </c>
      <c r="E63" s="358" t="s">
        <v>24</v>
      </c>
      <c r="F63" s="363" t="s">
        <v>50</v>
      </c>
      <c r="G63" s="358" t="s">
        <v>51</v>
      </c>
      <c r="H63" s="358" t="s">
        <v>377</v>
      </c>
      <c r="I63" s="357" t="s">
        <v>1173</v>
      </c>
      <c r="J63" s="356"/>
    </row>
    <row r="64" spans="1:93" s="140" customFormat="1" ht="24" customHeight="1" x14ac:dyDescent="0.25">
      <c r="A64" s="358" t="s">
        <v>98</v>
      </c>
      <c r="B64" s="368" t="s">
        <v>979</v>
      </c>
      <c r="C64" s="364" t="s">
        <v>1167</v>
      </c>
      <c r="D64" s="358" t="s">
        <v>1166</v>
      </c>
      <c r="E64" s="358" t="s">
        <v>24</v>
      </c>
      <c r="F64" s="399" t="s">
        <v>1172</v>
      </c>
      <c r="G64" s="399" t="s">
        <v>1171</v>
      </c>
      <c r="H64" s="358" t="s">
        <v>355</v>
      </c>
      <c r="I64" s="357" t="s">
        <v>1170</v>
      </c>
      <c r="J64" s="419" t="s">
        <v>1554</v>
      </c>
      <c r="K64" s="64"/>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c r="CO64" s="247"/>
    </row>
    <row r="65" spans="1:93" ht="22.15" customHeight="1" x14ac:dyDescent="0.25">
      <c r="A65" s="358" t="s">
        <v>95</v>
      </c>
      <c r="B65" s="368" t="s">
        <v>1168</v>
      </c>
      <c r="C65" s="364" t="s">
        <v>1167</v>
      </c>
      <c r="D65" s="358" t="s">
        <v>1166</v>
      </c>
      <c r="E65" s="358" t="s">
        <v>24</v>
      </c>
      <c r="F65" s="363" t="s">
        <v>47</v>
      </c>
      <c r="G65" s="363" t="s">
        <v>1165</v>
      </c>
      <c r="H65" s="363" t="s">
        <v>415</v>
      </c>
      <c r="I65" s="357" t="s">
        <v>1164</v>
      </c>
      <c r="J65" s="356"/>
    </row>
    <row r="66" spans="1:93" s="253" customFormat="1" ht="25.9" customHeight="1" x14ac:dyDescent="0.25">
      <c r="A66" s="358" t="s">
        <v>414</v>
      </c>
      <c r="B66" s="368" t="s">
        <v>1186</v>
      </c>
      <c r="C66" s="364" t="s">
        <v>1167</v>
      </c>
      <c r="D66" s="358" t="s">
        <v>1166</v>
      </c>
      <c r="E66" s="358" t="s">
        <v>24</v>
      </c>
      <c r="F66" s="358" t="s">
        <v>81</v>
      </c>
      <c r="G66" s="358" t="s">
        <v>48</v>
      </c>
      <c r="H66" s="358" t="s">
        <v>36</v>
      </c>
      <c r="I66" s="357" t="s">
        <v>1185</v>
      </c>
      <c r="J66" s="419" t="s">
        <v>1554</v>
      </c>
      <c r="K66" s="25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c r="CO66" s="247"/>
    </row>
    <row r="67" spans="1:93" ht="24.95" customHeight="1" x14ac:dyDescent="0.25">
      <c r="A67" s="358" t="s">
        <v>175</v>
      </c>
      <c r="B67" s="365" t="s">
        <v>417</v>
      </c>
      <c r="C67" s="364" t="s">
        <v>1167</v>
      </c>
      <c r="D67" s="358" t="s">
        <v>1166</v>
      </c>
      <c r="E67" s="358" t="s">
        <v>24</v>
      </c>
      <c r="F67" s="358" t="s">
        <v>81</v>
      </c>
      <c r="G67" s="358" t="s">
        <v>48</v>
      </c>
      <c r="H67" s="358" t="s">
        <v>36</v>
      </c>
      <c r="I67" s="357" t="s">
        <v>1240</v>
      </c>
      <c r="J67" s="356"/>
      <c r="K67" s="257"/>
    </row>
    <row r="68" spans="1:93" s="253" customFormat="1" ht="24.95" customHeight="1" x14ac:dyDescent="0.25">
      <c r="A68" s="358" t="s">
        <v>82</v>
      </c>
      <c r="B68" s="376" t="s">
        <v>1209</v>
      </c>
      <c r="C68" s="364" t="s">
        <v>374</v>
      </c>
      <c r="D68" s="358" t="s">
        <v>375</v>
      </c>
      <c r="E68" s="358" t="s">
        <v>24</v>
      </c>
      <c r="F68" s="358" t="s">
        <v>71</v>
      </c>
      <c r="G68" s="358" t="s">
        <v>38</v>
      </c>
      <c r="H68" s="358" t="s">
        <v>1208</v>
      </c>
      <c r="I68" s="357" t="s">
        <v>1207</v>
      </c>
      <c r="J68" s="356"/>
      <c r="K68" s="249"/>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c r="AQ68" s="247"/>
      <c r="AR68" s="247"/>
      <c r="AS68" s="247"/>
      <c r="AT68" s="247"/>
      <c r="AU68" s="247"/>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c r="CO68" s="247"/>
    </row>
    <row r="69" spans="1:93" s="254" customFormat="1" ht="22.15" customHeight="1" x14ac:dyDescent="0.25">
      <c r="A69" s="358" t="s">
        <v>365</v>
      </c>
      <c r="B69" s="368" t="s">
        <v>1281</v>
      </c>
      <c r="C69" s="364" t="s">
        <v>1167</v>
      </c>
      <c r="D69" s="358" t="s">
        <v>1166</v>
      </c>
      <c r="E69" s="358" t="s">
        <v>24</v>
      </c>
      <c r="F69" s="358" t="s">
        <v>27</v>
      </c>
      <c r="G69" s="358" t="s">
        <v>48</v>
      </c>
      <c r="H69" s="358" t="s">
        <v>36</v>
      </c>
      <c r="I69" s="357" t="s">
        <v>1555</v>
      </c>
      <c r="J69" s="419" t="s">
        <v>1554</v>
      </c>
      <c r="K69" s="249"/>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c r="CO69" s="247"/>
    </row>
    <row r="70" spans="1:93" s="253" customFormat="1" ht="24.95" customHeight="1" x14ac:dyDescent="0.25">
      <c r="A70" s="448" t="s">
        <v>1232</v>
      </c>
      <c r="B70" s="449"/>
      <c r="C70" s="449"/>
      <c r="D70" s="449"/>
      <c r="E70" s="449"/>
      <c r="F70" s="449"/>
      <c r="G70" s="449"/>
      <c r="H70" s="449"/>
      <c r="I70" s="449"/>
      <c r="J70" s="450"/>
      <c r="K70" s="25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c r="CO70" s="247"/>
    </row>
    <row r="71" spans="1:93" s="253" customFormat="1" ht="24.95" customHeight="1" x14ac:dyDescent="0.25">
      <c r="A71" s="383" t="s">
        <v>667</v>
      </c>
      <c r="B71" s="382" t="s">
        <v>1553</v>
      </c>
      <c r="C71" s="381" t="s">
        <v>374</v>
      </c>
      <c r="D71" s="381" t="s">
        <v>375</v>
      </c>
      <c r="E71" s="406" t="s">
        <v>265</v>
      </c>
      <c r="F71" s="387">
        <v>36982</v>
      </c>
      <c r="G71" s="385" t="s">
        <v>408</v>
      </c>
      <c r="H71" s="385" t="s">
        <v>36</v>
      </c>
      <c r="I71" s="384" t="s">
        <v>1493</v>
      </c>
      <c r="J71" s="356"/>
      <c r="K71" s="250"/>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47"/>
      <c r="CK71" s="247"/>
      <c r="CL71" s="247"/>
      <c r="CM71" s="247"/>
      <c r="CN71" s="247"/>
      <c r="CO71" s="247"/>
    </row>
    <row r="72" spans="1:93" s="253" customFormat="1" ht="24.95" customHeight="1" x14ac:dyDescent="0.25">
      <c r="A72" s="383" t="s">
        <v>1552</v>
      </c>
      <c r="B72" s="382" t="s">
        <v>1551</v>
      </c>
      <c r="C72" s="381" t="s">
        <v>374</v>
      </c>
      <c r="D72" s="381" t="s">
        <v>375</v>
      </c>
      <c r="E72" s="406" t="s">
        <v>265</v>
      </c>
      <c r="F72" s="385" t="s">
        <v>1172</v>
      </c>
      <c r="G72" s="385" t="s">
        <v>42</v>
      </c>
      <c r="H72" s="385" t="s">
        <v>377</v>
      </c>
      <c r="I72" s="384" t="s">
        <v>1550</v>
      </c>
      <c r="J72" s="356"/>
      <c r="K72" s="250"/>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c r="CO72" s="247"/>
    </row>
    <row r="73" spans="1:93" s="253" customFormat="1" ht="24.95" customHeight="1" x14ac:dyDescent="0.25">
      <c r="A73" s="424" t="s">
        <v>109</v>
      </c>
      <c r="B73" s="361" t="s">
        <v>1549</v>
      </c>
      <c r="C73" s="360">
        <v>71</v>
      </c>
      <c r="D73" s="381" t="s">
        <v>375</v>
      </c>
      <c r="E73" s="406" t="s">
        <v>265</v>
      </c>
      <c r="F73" s="385" t="s">
        <v>32</v>
      </c>
      <c r="G73" s="385" t="s">
        <v>33</v>
      </c>
      <c r="H73" s="385" t="s">
        <v>1548</v>
      </c>
      <c r="I73" s="384" t="s">
        <v>1547</v>
      </c>
      <c r="J73" s="356"/>
      <c r="K73" s="250"/>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c r="CO73" s="247"/>
    </row>
    <row r="74" spans="1:93" s="253" customFormat="1" ht="24.95" customHeight="1" x14ac:dyDescent="0.25">
      <c r="A74" s="362" t="s">
        <v>667</v>
      </c>
      <c r="B74" s="361" t="s">
        <v>671</v>
      </c>
      <c r="C74" s="360">
        <v>71</v>
      </c>
      <c r="D74" s="381" t="s">
        <v>375</v>
      </c>
      <c r="E74" s="406" t="s">
        <v>265</v>
      </c>
      <c r="F74" s="385" t="s">
        <v>27</v>
      </c>
      <c r="G74" s="385" t="s">
        <v>25</v>
      </c>
      <c r="H74" s="385" t="s">
        <v>377</v>
      </c>
      <c r="I74" s="384" t="s">
        <v>1483</v>
      </c>
      <c r="J74" s="356"/>
      <c r="K74" s="250"/>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c r="CO74" s="247"/>
    </row>
    <row r="75" spans="1:93" s="253" customFormat="1" ht="24.95" customHeight="1" x14ac:dyDescent="0.25">
      <c r="A75" s="383" t="s">
        <v>178</v>
      </c>
      <c r="B75" s="382" t="s">
        <v>659</v>
      </c>
      <c r="C75" s="381" t="s">
        <v>374</v>
      </c>
      <c r="D75" s="381" t="s">
        <v>375</v>
      </c>
      <c r="E75" s="406" t="s">
        <v>265</v>
      </c>
      <c r="F75" s="385" t="s">
        <v>50</v>
      </c>
      <c r="G75" s="385" t="s">
        <v>51</v>
      </c>
      <c r="H75" s="385" t="s">
        <v>36</v>
      </c>
      <c r="I75" s="384" t="s">
        <v>1495</v>
      </c>
      <c r="J75" s="356"/>
      <c r="K75" s="250"/>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c r="CO75" s="247"/>
    </row>
    <row r="76" spans="1:93" s="253" customFormat="1" ht="24.95" customHeight="1" x14ac:dyDescent="0.25">
      <c r="A76" s="367" t="s">
        <v>69</v>
      </c>
      <c r="B76" s="423" t="s">
        <v>1546</v>
      </c>
      <c r="C76" s="381" t="s">
        <v>374</v>
      </c>
      <c r="D76" s="381" t="s">
        <v>375</v>
      </c>
      <c r="E76" s="406" t="s">
        <v>265</v>
      </c>
      <c r="F76" s="385" t="s">
        <v>32</v>
      </c>
      <c r="G76" s="385" t="s">
        <v>33</v>
      </c>
      <c r="H76" s="385" t="s">
        <v>1545</v>
      </c>
      <c r="I76" s="384" t="s">
        <v>1544</v>
      </c>
      <c r="J76" s="356"/>
      <c r="K76" s="250"/>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c r="CO76" s="247"/>
    </row>
    <row r="77" spans="1:93" s="253" customFormat="1" ht="24.95" customHeight="1" x14ac:dyDescent="0.25">
      <c r="A77" s="383" t="s">
        <v>181</v>
      </c>
      <c r="B77" s="382" t="s">
        <v>781</v>
      </c>
      <c r="C77" s="381" t="s">
        <v>1043</v>
      </c>
      <c r="D77" s="381" t="s">
        <v>1515</v>
      </c>
      <c r="E77" s="406" t="s">
        <v>265</v>
      </c>
      <c r="F77" s="385" t="s">
        <v>1514</v>
      </c>
      <c r="G77" s="385" t="s">
        <v>1514</v>
      </c>
      <c r="H77" s="385" t="s">
        <v>1514</v>
      </c>
      <c r="I77" s="384" t="s">
        <v>1543</v>
      </c>
      <c r="J77" s="356"/>
      <c r="K77" s="250"/>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c r="CO77" s="247"/>
    </row>
    <row r="78" spans="1:93" s="253" customFormat="1" ht="24.95" customHeight="1" x14ac:dyDescent="0.25">
      <c r="A78" s="383" t="s">
        <v>158</v>
      </c>
      <c r="B78" s="382" t="s">
        <v>309</v>
      </c>
      <c r="C78" s="381" t="s">
        <v>766</v>
      </c>
      <c r="D78" s="381" t="s">
        <v>767</v>
      </c>
      <c r="E78" s="406" t="s">
        <v>265</v>
      </c>
      <c r="F78" s="385" t="s">
        <v>50</v>
      </c>
      <c r="G78" s="385" t="s">
        <v>38</v>
      </c>
      <c r="H78" s="385" t="s">
        <v>377</v>
      </c>
      <c r="I78" s="384" t="s">
        <v>1542</v>
      </c>
      <c r="J78" s="356"/>
      <c r="K78" s="250"/>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c r="CO78" s="247"/>
    </row>
    <row r="79" spans="1:93" s="253" customFormat="1" ht="24.95" customHeight="1" x14ac:dyDescent="0.25">
      <c r="A79" s="383" t="s">
        <v>150</v>
      </c>
      <c r="B79" s="382" t="s">
        <v>1541</v>
      </c>
      <c r="C79" s="381" t="s">
        <v>1043</v>
      </c>
      <c r="D79" s="381" t="s">
        <v>1515</v>
      </c>
      <c r="E79" s="406" t="s">
        <v>265</v>
      </c>
      <c r="F79" s="385" t="s">
        <v>81</v>
      </c>
      <c r="G79" s="385" t="s">
        <v>48</v>
      </c>
      <c r="H79" s="385" t="s">
        <v>377</v>
      </c>
      <c r="I79" s="384" t="s">
        <v>1540</v>
      </c>
      <c r="J79" s="356"/>
      <c r="K79" s="250"/>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c r="CO79" s="247"/>
    </row>
    <row r="80" spans="1:93" s="253" customFormat="1" ht="24.95" customHeight="1" x14ac:dyDescent="0.25">
      <c r="A80" s="383" t="s">
        <v>140</v>
      </c>
      <c r="B80" s="382" t="s">
        <v>1539</v>
      </c>
      <c r="C80" s="381" t="s">
        <v>766</v>
      </c>
      <c r="D80" s="381" t="s">
        <v>767</v>
      </c>
      <c r="E80" s="406" t="s">
        <v>265</v>
      </c>
      <c r="F80" s="385" t="s">
        <v>50</v>
      </c>
      <c r="G80" s="385" t="s">
        <v>51</v>
      </c>
      <c r="H80" s="391" t="s">
        <v>1538</v>
      </c>
      <c r="I80" s="384" t="s">
        <v>1537</v>
      </c>
      <c r="J80" s="356"/>
      <c r="K80" s="250"/>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c r="CO80" s="247"/>
    </row>
    <row r="81" spans="1:93" s="253" customFormat="1" ht="24.95" customHeight="1" x14ac:dyDescent="0.25">
      <c r="A81" s="383" t="s">
        <v>98</v>
      </c>
      <c r="B81" s="382" t="s">
        <v>1536</v>
      </c>
      <c r="C81" s="381" t="s">
        <v>1535</v>
      </c>
      <c r="D81" s="381" t="s">
        <v>1534</v>
      </c>
      <c r="E81" s="406" t="s">
        <v>265</v>
      </c>
      <c r="F81" s="385" t="s">
        <v>50</v>
      </c>
      <c r="G81" s="385" t="s">
        <v>48</v>
      </c>
      <c r="H81" s="366" t="s">
        <v>377</v>
      </c>
      <c r="I81" s="384" t="s">
        <v>1533</v>
      </c>
      <c r="J81" s="356"/>
      <c r="K81" s="250"/>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c r="CO81" s="247"/>
    </row>
    <row r="82" spans="1:93" s="253" customFormat="1" ht="24.95" customHeight="1" x14ac:dyDescent="0.25">
      <c r="A82" s="422" t="s">
        <v>95</v>
      </c>
      <c r="B82" s="382" t="s">
        <v>1532</v>
      </c>
      <c r="C82" s="381" t="s">
        <v>374</v>
      </c>
      <c r="D82" s="358" t="s">
        <v>375</v>
      </c>
      <c r="E82" s="406" t="s">
        <v>265</v>
      </c>
      <c r="F82" s="385" t="s">
        <v>47</v>
      </c>
      <c r="G82" s="385" t="s">
        <v>38</v>
      </c>
      <c r="H82" s="385" t="s">
        <v>1531</v>
      </c>
      <c r="I82" s="384" t="s">
        <v>1530</v>
      </c>
      <c r="J82" s="356"/>
      <c r="K82" s="250"/>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c r="CO82" s="247"/>
    </row>
    <row r="83" spans="1:93" s="253" customFormat="1" ht="24.95" customHeight="1" x14ac:dyDescent="0.25">
      <c r="A83" s="383" t="s">
        <v>95</v>
      </c>
      <c r="B83" s="382" t="s">
        <v>1529</v>
      </c>
      <c r="C83" s="381" t="s">
        <v>766</v>
      </c>
      <c r="D83" s="367" t="s">
        <v>767</v>
      </c>
      <c r="E83" s="406" t="s">
        <v>265</v>
      </c>
      <c r="F83" s="385" t="s">
        <v>71</v>
      </c>
      <c r="G83" s="385" t="s">
        <v>51</v>
      </c>
      <c r="H83" s="385" t="s">
        <v>377</v>
      </c>
      <c r="I83" s="384" t="s">
        <v>1528</v>
      </c>
      <c r="J83" s="356"/>
      <c r="K83" s="250"/>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c r="CO83" s="247"/>
    </row>
    <row r="84" spans="1:93" s="253" customFormat="1" ht="24.95" customHeight="1" x14ac:dyDescent="0.25">
      <c r="A84" s="383" t="s">
        <v>95</v>
      </c>
      <c r="B84" s="386" t="s">
        <v>798</v>
      </c>
      <c r="C84" s="381" t="s">
        <v>1043</v>
      </c>
      <c r="D84" s="381" t="s">
        <v>1515</v>
      </c>
      <c r="E84" s="406" t="s">
        <v>265</v>
      </c>
      <c r="F84" s="385" t="s">
        <v>407</v>
      </c>
      <c r="G84" s="385" t="s">
        <v>407</v>
      </c>
      <c r="H84" s="385" t="s">
        <v>377</v>
      </c>
      <c r="I84" s="384" t="s">
        <v>1491</v>
      </c>
      <c r="J84" s="356"/>
      <c r="K84" s="250"/>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c r="CO84" s="247"/>
    </row>
    <row r="85" spans="1:93" s="253" customFormat="1" ht="24.95" customHeight="1" x14ac:dyDescent="0.25">
      <c r="A85" s="383" t="s">
        <v>95</v>
      </c>
      <c r="B85" s="382" t="s">
        <v>1527</v>
      </c>
      <c r="C85" s="381" t="s">
        <v>374</v>
      </c>
      <c r="D85" s="381" t="s">
        <v>375</v>
      </c>
      <c r="E85" s="406" t="s">
        <v>265</v>
      </c>
      <c r="F85" s="385" t="s">
        <v>1514</v>
      </c>
      <c r="G85" s="385" t="s">
        <v>1514</v>
      </c>
      <c r="H85" s="385" t="s">
        <v>680</v>
      </c>
      <c r="I85" s="384" t="s">
        <v>1526</v>
      </c>
      <c r="J85" s="356"/>
      <c r="K85" s="250"/>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c r="CO85" s="247"/>
    </row>
    <row r="86" spans="1:93" s="253" customFormat="1" ht="24.95" customHeight="1" x14ac:dyDescent="0.25">
      <c r="A86" s="383" t="s">
        <v>95</v>
      </c>
      <c r="B86" s="382" t="s">
        <v>1525</v>
      </c>
      <c r="C86" s="381" t="s">
        <v>374</v>
      </c>
      <c r="D86" s="381" t="s">
        <v>375</v>
      </c>
      <c r="E86" s="406" t="s">
        <v>265</v>
      </c>
      <c r="F86" s="387">
        <v>42461</v>
      </c>
      <c r="G86" s="385" t="s">
        <v>1484</v>
      </c>
      <c r="H86" s="385" t="s">
        <v>1524</v>
      </c>
      <c r="I86" s="384" t="s">
        <v>1523</v>
      </c>
      <c r="J86" s="356"/>
      <c r="K86" s="250"/>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c r="CO86" s="247"/>
    </row>
    <row r="87" spans="1:93" s="253" customFormat="1" ht="24.95" customHeight="1" x14ac:dyDescent="0.25">
      <c r="A87" s="383" t="s">
        <v>95</v>
      </c>
      <c r="B87" s="382" t="s">
        <v>1503</v>
      </c>
      <c r="C87" s="381" t="s">
        <v>374</v>
      </c>
      <c r="D87" s="381" t="s">
        <v>375</v>
      </c>
      <c r="E87" s="406" t="s">
        <v>265</v>
      </c>
      <c r="F87" s="385" t="s">
        <v>1502</v>
      </c>
      <c r="G87" s="385" t="s">
        <v>1501</v>
      </c>
      <c r="H87" s="385" t="s">
        <v>1490</v>
      </c>
      <c r="I87" s="384" t="s">
        <v>1500</v>
      </c>
      <c r="J87" s="356"/>
      <c r="K87" s="250"/>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c r="CO87" s="247"/>
    </row>
    <row r="88" spans="1:93" s="253" customFormat="1" ht="24.95" customHeight="1" x14ac:dyDescent="0.25">
      <c r="A88" s="383" t="s">
        <v>95</v>
      </c>
      <c r="B88" s="382" t="s">
        <v>679</v>
      </c>
      <c r="C88" s="381" t="s">
        <v>374</v>
      </c>
      <c r="D88" s="381" t="s">
        <v>375</v>
      </c>
      <c r="E88" s="406" t="s">
        <v>265</v>
      </c>
      <c r="F88" s="385" t="s">
        <v>32</v>
      </c>
      <c r="G88" s="385" t="s">
        <v>25</v>
      </c>
      <c r="H88" s="385" t="s">
        <v>1490</v>
      </c>
      <c r="I88" s="384" t="s">
        <v>1489</v>
      </c>
      <c r="J88" s="356"/>
      <c r="K88" s="250"/>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c r="CF88" s="247"/>
      <c r="CG88" s="247"/>
      <c r="CH88" s="247"/>
      <c r="CI88" s="247"/>
      <c r="CJ88" s="247"/>
      <c r="CK88" s="247"/>
      <c r="CL88" s="247"/>
      <c r="CM88" s="247"/>
      <c r="CN88" s="247"/>
      <c r="CO88" s="247"/>
    </row>
    <row r="89" spans="1:93" s="253" customFormat="1" ht="24.95" customHeight="1" x14ac:dyDescent="0.25">
      <c r="A89" s="383" t="s">
        <v>82</v>
      </c>
      <c r="B89" s="382" t="s">
        <v>342</v>
      </c>
      <c r="C89" s="381" t="s">
        <v>374</v>
      </c>
      <c r="D89" s="381" t="s">
        <v>375</v>
      </c>
      <c r="E89" s="406" t="s">
        <v>265</v>
      </c>
      <c r="F89" s="385" t="s">
        <v>37</v>
      </c>
      <c r="G89" s="385" t="s">
        <v>33</v>
      </c>
      <c r="H89" s="385" t="s">
        <v>377</v>
      </c>
      <c r="I89" s="384" t="s">
        <v>1522</v>
      </c>
      <c r="J89" s="356"/>
      <c r="K89" s="250"/>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c r="CO89" s="247"/>
    </row>
    <row r="90" spans="1:93" s="253" customFormat="1" ht="24.95" customHeight="1" x14ac:dyDescent="0.25">
      <c r="A90" s="383" t="s">
        <v>82</v>
      </c>
      <c r="B90" s="382" t="s">
        <v>1521</v>
      </c>
      <c r="C90" s="381" t="s">
        <v>374</v>
      </c>
      <c r="D90" s="381" t="s">
        <v>375</v>
      </c>
      <c r="E90" s="406" t="s">
        <v>265</v>
      </c>
      <c r="F90" s="385" t="s">
        <v>1514</v>
      </c>
      <c r="G90" s="385" t="s">
        <v>1514</v>
      </c>
      <c r="H90" s="385" t="s">
        <v>1061</v>
      </c>
      <c r="I90" s="384" t="s">
        <v>1520</v>
      </c>
      <c r="J90" s="356"/>
      <c r="K90" s="250"/>
      <c r="L90" s="247"/>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c r="CO90" s="247"/>
    </row>
    <row r="91" spans="1:93" s="253" customFormat="1" ht="24.95" customHeight="1" x14ac:dyDescent="0.25">
      <c r="A91" s="383" t="s">
        <v>82</v>
      </c>
      <c r="B91" s="382" t="s">
        <v>1499</v>
      </c>
      <c r="C91" s="381" t="s">
        <v>1234</v>
      </c>
      <c r="D91" s="381" t="s">
        <v>1233</v>
      </c>
      <c r="E91" s="406" t="s">
        <v>265</v>
      </c>
      <c r="F91" s="385" t="s">
        <v>71</v>
      </c>
      <c r="G91" s="358" t="s">
        <v>48</v>
      </c>
      <c r="H91" s="385" t="s">
        <v>377</v>
      </c>
      <c r="I91" s="384" t="s">
        <v>1498</v>
      </c>
      <c r="J91" s="356"/>
      <c r="K91" s="250"/>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47"/>
      <c r="CH91" s="247"/>
      <c r="CI91" s="247"/>
      <c r="CJ91" s="247"/>
      <c r="CK91" s="247"/>
      <c r="CL91" s="247"/>
      <c r="CM91" s="247"/>
      <c r="CN91" s="247"/>
      <c r="CO91" s="247"/>
    </row>
    <row r="92" spans="1:93" s="253" customFormat="1" ht="24.6" customHeight="1" x14ac:dyDescent="0.25">
      <c r="A92" s="383" t="s">
        <v>69</v>
      </c>
      <c r="B92" s="382" t="s">
        <v>1488</v>
      </c>
      <c r="C92" s="381" t="s">
        <v>374</v>
      </c>
      <c r="D92" s="359" t="s">
        <v>375</v>
      </c>
      <c r="E92" s="363" t="s">
        <v>265</v>
      </c>
      <c r="F92" s="363" t="s">
        <v>50</v>
      </c>
      <c r="G92" s="363" t="s">
        <v>1272</v>
      </c>
      <c r="H92" s="363" t="s">
        <v>1017</v>
      </c>
      <c r="I92" s="405" t="s">
        <v>1487</v>
      </c>
      <c r="J92" s="379"/>
      <c r="K92" s="25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c r="CO92" s="247"/>
    </row>
    <row r="93" spans="1:93" s="253" customFormat="1" ht="24" customHeight="1" x14ac:dyDescent="0.25">
      <c r="A93" s="383" t="s">
        <v>69</v>
      </c>
      <c r="B93" s="382" t="s">
        <v>1519</v>
      </c>
      <c r="C93" s="381" t="s">
        <v>374</v>
      </c>
      <c r="D93" s="359" t="s">
        <v>375</v>
      </c>
      <c r="E93" s="363" t="s">
        <v>265</v>
      </c>
      <c r="F93" s="363" t="s">
        <v>71</v>
      </c>
      <c r="G93" s="363" t="s">
        <v>51</v>
      </c>
      <c r="H93" s="363" t="s">
        <v>377</v>
      </c>
      <c r="I93" s="405" t="s">
        <v>1518</v>
      </c>
      <c r="J93" s="379"/>
      <c r="K93" s="25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c r="CO93" s="247"/>
    </row>
    <row r="94" spans="1:93" s="253" customFormat="1" ht="24" customHeight="1" x14ac:dyDescent="0.25">
      <c r="A94" s="383" t="s">
        <v>69</v>
      </c>
      <c r="B94" s="421" t="s">
        <v>1517</v>
      </c>
      <c r="C94" s="381" t="s">
        <v>374</v>
      </c>
      <c r="D94" s="359" t="s">
        <v>375</v>
      </c>
      <c r="E94" s="363" t="s">
        <v>265</v>
      </c>
      <c r="F94" s="363" t="s">
        <v>71</v>
      </c>
      <c r="G94" s="363" t="s">
        <v>38</v>
      </c>
      <c r="H94" s="363" t="s">
        <v>377</v>
      </c>
      <c r="I94" s="405" t="s">
        <v>1027</v>
      </c>
      <c r="J94" s="379"/>
      <c r="K94" s="25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c r="CO94" s="247"/>
    </row>
    <row r="95" spans="1:93" s="253" customFormat="1" ht="24.95" customHeight="1" x14ac:dyDescent="0.25">
      <c r="A95" s="383" t="s">
        <v>69</v>
      </c>
      <c r="B95" s="382" t="s">
        <v>623</v>
      </c>
      <c r="C95" s="381" t="s">
        <v>374</v>
      </c>
      <c r="D95" s="359" t="s">
        <v>341</v>
      </c>
      <c r="E95" s="363" t="s">
        <v>265</v>
      </c>
      <c r="F95" s="363" t="s">
        <v>32</v>
      </c>
      <c r="G95" s="363" t="s">
        <v>33</v>
      </c>
      <c r="H95" s="363" t="s">
        <v>36</v>
      </c>
      <c r="I95" s="405" t="s">
        <v>1497</v>
      </c>
      <c r="J95" s="404"/>
      <c r="K95" s="403"/>
      <c r="L95" s="402"/>
      <c r="M95" s="402"/>
      <c r="N95" s="402"/>
      <c r="O95" s="402"/>
      <c r="P95" s="402"/>
      <c r="Q95" s="402"/>
      <c r="R95" s="402"/>
      <c r="S95" s="402"/>
      <c r="T95" s="402"/>
      <c r="U95" s="402"/>
      <c r="V95" s="402"/>
      <c r="W95" s="402"/>
      <c r="X95" s="402"/>
      <c r="Y95" s="402"/>
      <c r="Z95" s="402"/>
      <c r="AA95" s="402"/>
      <c r="AB95" s="402"/>
      <c r="AC95" s="402"/>
      <c r="AD95" s="402"/>
      <c r="AE95" s="402"/>
      <c r="AF95" s="402"/>
      <c r="AG95" s="402"/>
      <c r="AH95" s="402"/>
      <c r="AI95" s="402"/>
      <c r="AJ95" s="402"/>
      <c r="AK95" s="402"/>
      <c r="AL95" s="402"/>
      <c r="AM95" s="402"/>
      <c r="AN95" s="402"/>
      <c r="AO95" s="402"/>
      <c r="AP95" s="402"/>
      <c r="AQ95" s="402"/>
      <c r="AR95" s="402"/>
      <c r="AS95" s="402"/>
      <c r="AT95" s="402"/>
      <c r="AU95" s="402"/>
      <c r="AV95" s="402"/>
      <c r="AW95" s="402"/>
      <c r="AX95" s="402"/>
      <c r="AY95" s="402"/>
      <c r="AZ95" s="402"/>
      <c r="BA95" s="402"/>
      <c r="BB95" s="402"/>
      <c r="BC95" s="402"/>
      <c r="BD95" s="402"/>
      <c r="BE95" s="402"/>
      <c r="BF95" s="402"/>
      <c r="BG95" s="402"/>
      <c r="BH95" s="402"/>
      <c r="BI95" s="402"/>
      <c r="BJ95" s="402"/>
      <c r="BK95" s="402"/>
      <c r="BL95" s="402"/>
      <c r="BM95" s="402"/>
      <c r="BN95" s="402"/>
      <c r="BO95" s="402"/>
      <c r="BP95" s="402"/>
      <c r="BQ95" s="402"/>
      <c r="BR95" s="402"/>
      <c r="BS95" s="402"/>
      <c r="BT95" s="402"/>
      <c r="BU95" s="402"/>
      <c r="BV95" s="402"/>
      <c r="BW95" s="402"/>
      <c r="BX95" s="402"/>
      <c r="BY95" s="402"/>
      <c r="BZ95" s="402"/>
      <c r="CA95" s="402"/>
      <c r="CB95" s="402"/>
      <c r="CC95" s="402"/>
      <c r="CD95" s="402"/>
      <c r="CE95" s="402"/>
      <c r="CF95" s="402"/>
      <c r="CG95" s="402"/>
      <c r="CH95" s="402"/>
      <c r="CI95" s="402"/>
      <c r="CJ95" s="402"/>
      <c r="CK95" s="402"/>
      <c r="CL95" s="402"/>
      <c r="CM95" s="402"/>
      <c r="CN95" s="402"/>
      <c r="CO95" s="402"/>
    </row>
    <row r="96" spans="1:93" s="253" customFormat="1" ht="24.95" customHeight="1" x14ac:dyDescent="0.25">
      <c r="A96" s="383" t="s">
        <v>95</v>
      </c>
      <c r="B96" s="382" t="s">
        <v>1516</v>
      </c>
      <c r="C96" s="381" t="s">
        <v>1043</v>
      </c>
      <c r="D96" s="359" t="s">
        <v>1515</v>
      </c>
      <c r="E96" s="363" t="s">
        <v>265</v>
      </c>
      <c r="F96" s="363" t="s">
        <v>1514</v>
      </c>
      <c r="G96" s="363" t="s">
        <v>1514</v>
      </c>
      <c r="H96" s="363" t="s">
        <v>415</v>
      </c>
      <c r="I96" s="405" t="s">
        <v>1513</v>
      </c>
      <c r="J96" s="404"/>
      <c r="K96" s="403"/>
      <c r="L96" s="402"/>
      <c r="M96" s="402"/>
      <c r="N96" s="402"/>
      <c r="O96" s="402"/>
      <c r="P96" s="402"/>
      <c r="Q96" s="402"/>
      <c r="R96" s="402"/>
      <c r="S96" s="402"/>
      <c r="T96" s="402"/>
      <c r="U96" s="402"/>
      <c r="V96" s="402"/>
      <c r="W96" s="402"/>
      <c r="X96" s="402"/>
      <c r="Y96" s="402"/>
      <c r="Z96" s="402"/>
      <c r="AA96" s="402"/>
      <c r="AB96" s="402"/>
      <c r="AC96" s="402"/>
      <c r="AD96" s="402"/>
      <c r="AE96" s="402"/>
      <c r="AF96" s="402"/>
      <c r="AG96" s="402"/>
      <c r="AH96" s="402"/>
      <c r="AI96" s="402"/>
      <c r="AJ96" s="402"/>
      <c r="AK96" s="402"/>
      <c r="AL96" s="402"/>
      <c r="AM96" s="402"/>
      <c r="AN96" s="402"/>
      <c r="AO96" s="402"/>
      <c r="AP96" s="402"/>
      <c r="AQ96" s="402"/>
      <c r="AR96" s="402"/>
      <c r="AS96" s="402"/>
      <c r="AT96" s="402"/>
      <c r="AU96" s="402"/>
      <c r="AV96" s="402"/>
      <c r="AW96" s="402"/>
      <c r="AX96" s="402"/>
      <c r="AY96" s="402"/>
      <c r="AZ96" s="402"/>
      <c r="BA96" s="402"/>
      <c r="BB96" s="402"/>
      <c r="BC96" s="402"/>
      <c r="BD96" s="402"/>
      <c r="BE96" s="402"/>
      <c r="BF96" s="402"/>
      <c r="BG96" s="402"/>
      <c r="BH96" s="402"/>
      <c r="BI96" s="402"/>
      <c r="BJ96" s="402"/>
      <c r="BK96" s="402"/>
      <c r="BL96" s="402"/>
      <c r="BM96" s="402"/>
      <c r="BN96" s="402"/>
      <c r="BO96" s="402"/>
      <c r="BP96" s="402"/>
      <c r="BQ96" s="402"/>
      <c r="BR96" s="402"/>
      <c r="BS96" s="402"/>
      <c r="BT96" s="402"/>
      <c r="BU96" s="402"/>
      <c r="BV96" s="402"/>
      <c r="BW96" s="402"/>
      <c r="BX96" s="402"/>
      <c r="BY96" s="402"/>
      <c r="BZ96" s="402"/>
      <c r="CA96" s="402"/>
      <c r="CB96" s="402"/>
      <c r="CC96" s="402"/>
      <c r="CD96" s="402"/>
      <c r="CE96" s="402"/>
      <c r="CF96" s="402"/>
      <c r="CG96" s="402"/>
      <c r="CH96" s="402"/>
      <c r="CI96" s="402"/>
      <c r="CJ96" s="402"/>
      <c r="CK96" s="402"/>
      <c r="CL96" s="402"/>
      <c r="CM96" s="402"/>
      <c r="CN96" s="402"/>
      <c r="CO96" s="402"/>
    </row>
    <row r="97" spans="1:93" s="253" customFormat="1" ht="24.95" customHeight="1" x14ac:dyDescent="0.25">
      <c r="A97" s="383" t="s">
        <v>414</v>
      </c>
      <c r="B97" s="382" t="s">
        <v>1512</v>
      </c>
      <c r="C97" s="381" t="s">
        <v>374</v>
      </c>
      <c r="D97" s="420" t="s">
        <v>375</v>
      </c>
      <c r="E97" s="363" t="s">
        <v>265</v>
      </c>
      <c r="F97" s="363" t="s">
        <v>1511</v>
      </c>
      <c r="G97" s="363" t="s">
        <v>1501</v>
      </c>
      <c r="H97" s="363" t="s">
        <v>415</v>
      </c>
      <c r="I97" s="405" t="s">
        <v>1510</v>
      </c>
      <c r="J97" s="404"/>
      <c r="K97" s="403"/>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2"/>
      <c r="AY97" s="402"/>
      <c r="AZ97" s="402"/>
      <c r="BA97" s="402"/>
      <c r="BB97" s="402"/>
      <c r="BC97" s="402"/>
      <c r="BD97" s="402"/>
      <c r="BE97" s="402"/>
      <c r="BF97" s="402"/>
      <c r="BG97" s="402"/>
      <c r="BH97" s="402"/>
      <c r="BI97" s="402"/>
      <c r="BJ97" s="402"/>
      <c r="BK97" s="402"/>
      <c r="BL97" s="402"/>
      <c r="BM97" s="402"/>
      <c r="BN97" s="402"/>
      <c r="BO97" s="402"/>
      <c r="BP97" s="402"/>
      <c r="BQ97" s="402"/>
      <c r="BR97" s="402"/>
      <c r="BS97" s="402"/>
      <c r="BT97" s="402"/>
      <c r="BU97" s="402"/>
      <c r="BV97" s="402"/>
      <c r="BW97" s="402"/>
      <c r="BX97" s="402"/>
      <c r="BY97" s="402"/>
      <c r="BZ97" s="402"/>
      <c r="CA97" s="402"/>
      <c r="CB97" s="402"/>
      <c r="CC97" s="402"/>
      <c r="CD97" s="402"/>
      <c r="CE97" s="402"/>
      <c r="CF97" s="402"/>
      <c r="CG97" s="402"/>
      <c r="CH97" s="402"/>
      <c r="CI97" s="402"/>
      <c r="CJ97" s="402"/>
      <c r="CK97" s="402"/>
      <c r="CL97" s="402"/>
      <c r="CM97" s="402"/>
      <c r="CN97" s="402"/>
      <c r="CO97" s="402"/>
    </row>
    <row r="98" spans="1:93" ht="24.95" customHeight="1" x14ac:dyDescent="0.25">
      <c r="A98" s="358" t="s">
        <v>134</v>
      </c>
      <c r="B98" s="365" t="s">
        <v>431</v>
      </c>
      <c r="C98" s="364" t="s">
        <v>374</v>
      </c>
      <c r="D98" s="358" t="s">
        <v>375</v>
      </c>
      <c r="E98" s="358" t="s">
        <v>265</v>
      </c>
      <c r="F98" s="363" t="s">
        <v>32</v>
      </c>
      <c r="G98" s="358" t="s">
        <v>38</v>
      </c>
      <c r="H98" s="358" t="s">
        <v>31</v>
      </c>
      <c r="I98" s="357" t="s">
        <v>1187</v>
      </c>
      <c r="J98" s="356"/>
      <c r="K98" s="251"/>
    </row>
    <row r="99" spans="1:93" s="253" customFormat="1" ht="24.95" customHeight="1" x14ac:dyDescent="0.25">
      <c r="A99" s="358" t="s">
        <v>69</v>
      </c>
      <c r="B99" s="368" t="s">
        <v>1249</v>
      </c>
      <c r="C99" s="364" t="s">
        <v>374</v>
      </c>
      <c r="D99" s="358" t="s">
        <v>375</v>
      </c>
      <c r="E99" s="358" t="s">
        <v>265</v>
      </c>
      <c r="F99" s="363" t="s">
        <v>71</v>
      </c>
      <c r="G99" s="358" t="s">
        <v>38</v>
      </c>
      <c r="H99" s="358" t="s">
        <v>420</v>
      </c>
      <c r="I99" s="357" t="s">
        <v>1248</v>
      </c>
      <c r="J99" s="356"/>
      <c r="K99" s="249"/>
      <c r="L99" s="247"/>
      <c r="M99" s="247"/>
      <c r="N99" s="247"/>
      <c r="O99" s="247"/>
      <c r="P99" s="247"/>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c r="CO99" s="247"/>
    </row>
    <row r="100" spans="1:93" ht="24.95" customHeight="1" x14ac:dyDescent="0.25">
      <c r="A100" s="358" t="s">
        <v>140</v>
      </c>
      <c r="B100" s="368" t="s">
        <v>1251</v>
      </c>
      <c r="C100" s="375" t="s">
        <v>766</v>
      </c>
      <c r="D100" s="367" t="s">
        <v>767</v>
      </c>
      <c r="E100" s="358" t="s">
        <v>265</v>
      </c>
      <c r="F100" s="358" t="s">
        <v>81</v>
      </c>
      <c r="G100" s="358" t="s">
        <v>86</v>
      </c>
      <c r="H100" s="358" t="s">
        <v>1191</v>
      </c>
      <c r="I100" s="357" t="s">
        <v>1190</v>
      </c>
      <c r="J100" s="356"/>
      <c r="K100" s="249"/>
    </row>
    <row r="101" spans="1:93" s="253" customFormat="1" ht="19.149999999999999" customHeight="1" x14ac:dyDescent="0.25">
      <c r="A101" s="358" t="s">
        <v>167</v>
      </c>
      <c r="B101" s="368" t="s">
        <v>427</v>
      </c>
      <c r="C101" s="364" t="s">
        <v>374</v>
      </c>
      <c r="D101" s="358" t="s">
        <v>375</v>
      </c>
      <c r="E101" s="358" t="s">
        <v>265</v>
      </c>
      <c r="F101" s="358" t="s">
        <v>81</v>
      </c>
      <c r="G101" s="373">
        <v>40087</v>
      </c>
      <c r="H101" s="358" t="s">
        <v>36</v>
      </c>
      <c r="I101" s="357" t="s">
        <v>1162</v>
      </c>
      <c r="J101" s="356"/>
      <c r="K101" s="250"/>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c r="CO101" s="247"/>
    </row>
    <row r="102" spans="1:93" s="254" customFormat="1" ht="22.9" customHeight="1" x14ac:dyDescent="0.25">
      <c r="A102" s="358" t="s">
        <v>235</v>
      </c>
      <c r="B102" s="368" t="s">
        <v>1237</v>
      </c>
      <c r="C102" s="372" t="s">
        <v>374</v>
      </c>
      <c r="D102" s="372" t="s">
        <v>375</v>
      </c>
      <c r="E102" s="358" t="s">
        <v>265</v>
      </c>
      <c r="F102" s="401" t="s">
        <v>994</v>
      </c>
      <c r="G102" s="401" t="s">
        <v>995</v>
      </c>
      <c r="H102" s="358" t="s">
        <v>996</v>
      </c>
      <c r="I102" s="357" t="s">
        <v>1236</v>
      </c>
      <c r="J102" s="356"/>
      <c r="K102" s="256"/>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c r="CO102" s="247"/>
    </row>
    <row r="103" spans="1:93" ht="24.95" customHeight="1" x14ac:dyDescent="0.25">
      <c r="A103" s="358" t="s">
        <v>98</v>
      </c>
      <c r="B103" s="368" t="s">
        <v>979</v>
      </c>
      <c r="C103" s="364" t="s">
        <v>374</v>
      </c>
      <c r="D103" s="358" t="s">
        <v>375</v>
      </c>
      <c r="E103" s="358" t="s">
        <v>265</v>
      </c>
      <c r="F103" s="399" t="s">
        <v>1172</v>
      </c>
      <c r="G103" s="399" t="s">
        <v>1171</v>
      </c>
      <c r="H103" s="358" t="s">
        <v>355</v>
      </c>
      <c r="I103" s="357" t="s">
        <v>1170</v>
      </c>
      <c r="J103" s="419" t="s">
        <v>1169</v>
      </c>
      <c r="K103" s="249"/>
    </row>
    <row r="104" spans="1:93" s="253" customFormat="1" ht="24.95" customHeight="1" x14ac:dyDescent="0.25">
      <c r="A104" s="358" t="s">
        <v>150</v>
      </c>
      <c r="B104" s="368" t="s">
        <v>1280</v>
      </c>
      <c r="C104" s="364" t="s">
        <v>374</v>
      </c>
      <c r="D104" s="358" t="s">
        <v>375</v>
      </c>
      <c r="E104" s="358" t="s">
        <v>265</v>
      </c>
      <c r="F104" s="363" t="s">
        <v>50</v>
      </c>
      <c r="G104" s="358" t="s">
        <v>51</v>
      </c>
      <c r="H104" s="358" t="s">
        <v>36</v>
      </c>
      <c r="I104" s="357" t="s">
        <v>1279</v>
      </c>
      <c r="J104" s="418"/>
      <c r="K104" s="25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c r="CO104" s="247"/>
    </row>
    <row r="105" spans="1:93" s="260" customFormat="1" ht="24.95" customHeight="1" x14ac:dyDescent="0.25">
      <c r="A105" s="358" t="s">
        <v>118</v>
      </c>
      <c r="B105" s="368" t="s">
        <v>121</v>
      </c>
      <c r="C105" s="364" t="s">
        <v>374</v>
      </c>
      <c r="D105" s="358" t="s">
        <v>375</v>
      </c>
      <c r="E105" s="358" t="s">
        <v>265</v>
      </c>
      <c r="F105" s="369" t="s">
        <v>122</v>
      </c>
      <c r="G105" s="358" t="s">
        <v>38</v>
      </c>
      <c r="H105" s="358" t="s">
        <v>416</v>
      </c>
      <c r="I105" s="357" t="s">
        <v>1188</v>
      </c>
      <c r="J105" s="357" t="s">
        <v>1278</v>
      </c>
      <c r="K105" s="25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c r="CO105" s="247"/>
    </row>
    <row r="106" spans="1:93" s="253" customFormat="1" ht="24.95" customHeight="1" x14ac:dyDescent="0.25">
      <c r="A106" s="358" t="s">
        <v>175</v>
      </c>
      <c r="B106" s="368" t="s">
        <v>417</v>
      </c>
      <c r="C106" s="364" t="s">
        <v>374</v>
      </c>
      <c r="D106" s="358" t="s">
        <v>375</v>
      </c>
      <c r="E106" s="358" t="s">
        <v>265</v>
      </c>
      <c r="F106" s="358" t="s">
        <v>81</v>
      </c>
      <c r="G106" s="358" t="s">
        <v>48</v>
      </c>
      <c r="H106" s="358" t="s">
        <v>36</v>
      </c>
      <c r="I106" s="357" t="s">
        <v>1240</v>
      </c>
      <c r="J106" s="356"/>
      <c r="K106" s="25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c r="CO106" s="247"/>
    </row>
    <row r="107" spans="1:93" s="253" customFormat="1" ht="24.95" customHeight="1" x14ac:dyDescent="0.25">
      <c r="A107" s="358" t="s">
        <v>365</v>
      </c>
      <c r="B107" s="368" t="s">
        <v>1184</v>
      </c>
      <c r="C107" s="364" t="s">
        <v>374</v>
      </c>
      <c r="D107" s="358" t="s">
        <v>375</v>
      </c>
      <c r="E107" s="358" t="s">
        <v>265</v>
      </c>
      <c r="F107" s="358" t="s">
        <v>418</v>
      </c>
      <c r="G107" s="358" t="s">
        <v>86</v>
      </c>
      <c r="H107" s="358" t="s">
        <v>377</v>
      </c>
      <c r="I107" s="357" t="s">
        <v>1183</v>
      </c>
      <c r="J107" s="356"/>
      <c r="K107" s="25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row>
    <row r="108" spans="1:93" s="253" customFormat="1" ht="24.95" customHeight="1" x14ac:dyDescent="0.25">
      <c r="A108" s="358" t="s">
        <v>419</v>
      </c>
      <c r="B108" s="368" t="s">
        <v>1277</v>
      </c>
      <c r="C108" s="364" t="s">
        <v>374</v>
      </c>
      <c r="D108" s="358" t="s">
        <v>375</v>
      </c>
      <c r="E108" s="358" t="s">
        <v>265</v>
      </c>
      <c r="F108" s="358" t="s">
        <v>47</v>
      </c>
      <c r="G108" s="358" t="s">
        <v>51</v>
      </c>
      <c r="H108" s="358" t="s">
        <v>420</v>
      </c>
      <c r="I108" s="357" t="s">
        <v>1276</v>
      </c>
      <c r="J108" s="356"/>
      <c r="K108" s="250"/>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59"/>
      <c r="BB108" s="259"/>
      <c r="BC108" s="259"/>
      <c r="BD108" s="259"/>
      <c r="BE108" s="259"/>
      <c r="BF108" s="259"/>
      <c r="BG108" s="259"/>
      <c r="BH108" s="259"/>
      <c r="BI108" s="259"/>
      <c r="BJ108" s="259"/>
      <c r="BK108" s="259"/>
      <c r="BL108" s="259"/>
      <c r="BM108" s="259"/>
      <c r="BN108" s="259"/>
      <c r="BO108" s="259"/>
      <c r="BP108" s="259"/>
      <c r="BQ108" s="259"/>
      <c r="BR108" s="259"/>
      <c r="BS108" s="259"/>
      <c r="BT108" s="259"/>
      <c r="BU108" s="259"/>
      <c r="BV108" s="259"/>
      <c r="BW108" s="259"/>
      <c r="BX108" s="259"/>
      <c r="BY108" s="259"/>
      <c r="BZ108" s="259"/>
      <c r="CA108" s="259"/>
      <c r="CB108" s="259"/>
      <c r="CC108" s="259"/>
      <c r="CD108" s="259"/>
      <c r="CE108" s="259"/>
      <c r="CF108" s="259"/>
      <c r="CG108" s="259"/>
      <c r="CH108" s="259"/>
      <c r="CI108" s="259"/>
      <c r="CJ108" s="259"/>
      <c r="CK108" s="259"/>
      <c r="CL108" s="259"/>
      <c r="CM108" s="259"/>
      <c r="CN108" s="259"/>
      <c r="CO108" s="259"/>
    </row>
    <row r="109" spans="1:93" s="253" customFormat="1" ht="24.95" customHeight="1" x14ac:dyDescent="0.25">
      <c r="A109" s="358" t="s">
        <v>54</v>
      </c>
      <c r="B109" s="368" t="s">
        <v>60</v>
      </c>
      <c r="C109" s="364" t="s">
        <v>374</v>
      </c>
      <c r="D109" s="358" t="s">
        <v>375</v>
      </c>
      <c r="E109" s="358" t="s">
        <v>265</v>
      </c>
      <c r="F109" s="363" t="s">
        <v>50</v>
      </c>
      <c r="G109" s="358" t="s">
        <v>51</v>
      </c>
      <c r="H109" s="358" t="s">
        <v>377</v>
      </c>
      <c r="I109" s="357" t="s">
        <v>1173</v>
      </c>
      <c r="J109" s="356"/>
      <c r="K109" s="25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c r="CO109" s="247"/>
    </row>
    <row r="110" spans="1:93" s="253" customFormat="1" ht="64.5" x14ac:dyDescent="0.25">
      <c r="A110" s="358" t="s">
        <v>203</v>
      </c>
      <c r="B110" s="368" t="s">
        <v>204</v>
      </c>
      <c r="C110" s="364" t="s">
        <v>374</v>
      </c>
      <c r="D110" s="364" t="s">
        <v>375</v>
      </c>
      <c r="E110" s="358" t="s">
        <v>265</v>
      </c>
      <c r="F110" s="407" t="s">
        <v>223</v>
      </c>
      <c r="G110" s="364" t="s">
        <v>224</v>
      </c>
      <c r="H110" s="364" t="s">
        <v>36</v>
      </c>
      <c r="I110" s="357" t="s">
        <v>205</v>
      </c>
      <c r="J110" s="356" t="s">
        <v>1275</v>
      </c>
      <c r="K110" s="250"/>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c r="CO110" s="247"/>
    </row>
    <row r="111" spans="1:93" s="253" customFormat="1" ht="28.9" customHeight="1" x14ac:dyDescent="0.25">
      <c r="A111" s="358" t="s">
        <v>274</v>
      </c>
      <c r="B111" s="368" t="s">
        <v>421</v>
      </c>
      <c r="C111" s="364" t="s">
        <v>374</v>
      </c>
      <c r="D111" s="358" t="s">
        <v>375</v>
      </c>
      <c r="E111" s="358" t="s">
        <v>265</v>
      </c>
      <c r="F111" s="358" t="s">
        <v>1197</v>
      </c>
      <c r="G111" s="358" t="s">
        <v>408</v>
      </c>
      <c r="H111" s="358" t="s">
        <v>1216</v>
      </c>
      <c r="I111" s="357" t="s">
        <v>1215</v>
      </c>
      <c r="J111" s="356"/>
      <c r="K111" s="25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c r="CG111" s="247"/>
      <c r="CH111" s="247"/>
      <c r="CI111" s="247"/>
      <c r="CJ111" s="247"/>
      <c r="CK111" s="247"/>
      <c r="CL111" s="247"/>
      <c r="CM111" s="247"/>
      <c r="CN111" s="247"/>
      <c r="CO111" s="247"/>
    </row>
    <row r="112" spans="1:93" s="254" customFormat="1" ht="26.25" x14ac:dyDescent="0.25">
      <c r="A112" s="358" t="s">
        <v>181</v>
      </c>
      <c r="B112" s="368" t="s">
        <v>322</v>
      </c>
      <c r="C112" s="364" t="s">
        <v>374</v>
      </c>
      <c r="D112" s="358" t="s">
        <v>375</v>
      </c>
      <c r="E112" s="358" t="s">
        <v>265</v>
      </c>
      <c r="F112" s="358" t="s">
        <v>32</v>
      </c>
      <c r="G112" s="358" t="s">
        <v>1509</v>
      </c>
      <c r="H112" s="358" t="s">
        <v>31</v>
      </c>
      <c r="I112" s="357" t="s">
        <v>1274</v>
      </c>
      <c r="J112" s="356"/>
      <c r="K112" s="250"/>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c r="CO112" s="247"/>
    </row>
    <row r="113" spans="1:93" s="253" customFormat="1" ht="25.9" customHeight="1" x14ac:dyDescent="0.25">
      <c r="A113" s="358" t="s">
        <v>82</v>
      </c>
      <c r="B113" s="368" t="s">
        <v>282</v>
      </c>
      <c r="C113" s="364" t="s">
        <v>374</v>
      </c>
      <c r="D113" s="358" t="s">
        <v>375</v>
      </c>
      <c r="E113" s="358" t="s">
        <v>265</v>
      </c>
      <c r="F113" s="363" t="s">
        <v>50</v>
      </c>
      <c r="G113" s="358" t="s">
        <v>51</v>
      </c>
      <c r="H113" s="358" t="s">
        <v>89</v>
      </c>
      <c r="I113" s="357" t="s">
        <v>1273</v>
      </c>
      <c r="J113" s="356"/>
      <c r="K113" s="25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c r="CO113" s="247"/>
    </row>
    <row r="114" spans="1:93" s="253" customFormat="1" ht="24.95" customHeight="1" x14ac:dyDescent="0.25">
      <c r="A114" s="358" t="s">
        <v>136</v>
      </c>
      <c r="B114" s="368" t="s">
        <v>381</v>
      </c>
      <c r="C114" s="364" t="s">
        <v>374</v>
      </c>
      <c r="D114" s="358" t="s">
        <v>375</v>
      </c>
      <c r="E114" s="358" t="s">
        <v>265</v>
      </c>
      <c r="F114" s="358" t="s">
        <v>32</v>
      </c>
      <c r="G114" s="358" t="s">
        <v>86</v>
      </c>
      <c r="H114" s="358" t="s">
        <v>393</v>
      </c>
      <c r="I114" s="357" t="s">
        <v>422</v>
      </c>
      <c r="J114" s="356"/>
      <c r="K114" s="25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c r="CG114" s="247"/>
      <c r="CH114" s="247"/>
      <c r="CI114" s="247"/>
      <c r="CJ114" s="247"/>
      <c r="CK114" s="247"/>
      <c r="CL114" s="247"/>
      <c r="CM114" s="247"/>
      <c r="CN114" s="247"/>
      <c r="CO114" s="247"/>
    </row>
    <row r="115" spans="1:93" s="253" customFormat="1" ht="24.95" customHeight="1" x14ac:dyDescent="0.25">
      <c r="A115" s="358" t="s">
        <v>118</v>
      </c>
      <c r="B115" s="365" t="s">
        <v>423</v>
      </c>
      <c r="C115" s="364" t="s">
        <v>374</v>
      </c>
      <c r="D115" s="358" t="s">
        <v>375</v>
      </c>
      <c r="E115" s="358" t="s">
        <v>265</v>
      </c>
      <c r="F115" s="358" t="s">
        <v>1272</v>
      </c>
      <c r="G115" s="358" t="s">
        <v>51</v>
      </c>
      <c r="H115" s="358" t="s">
        <v>298</v>
      </c>
      <c r="I115" s="357" t="s">
        <v>1271</v>
      </c>
      <c r="J115" s="356"/>
      <c r="K115" s="25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c r="CO115" s="247"/>
    </row>
    <row r="116" spans="1:93" s="258" customFormat="1" ht="22.9" customHeight="1" x14ac:dyDescent="0.25">
      <c r="A116" s="358" t="s">
        <v>140</v>
      </c>
      <c r="B116" s="368" t="s">
        <v>1270</v>
      </c>
      <c r="C116" s="364" t="s">
        <v>374</v>
      </c>
      <c r="D116" s="358" t="s">
        <v>375</v>
      </c>
      <c r="E116" s="358" t="s">
        <v>265</v>
      </c>
      <c r="F116" s="358" t="s">
        <v>81</v>
      </c>
      <c r="G116" s="358" t="s">
        <v>86</v>
      </c>
      <c r="H116" s="358" t="s">
        <v>1269</v>
      </c>
      <c r="I116" s="357" t="s">
        <v>1268</v>
      </c>
      <c r="J116" s="356" t="s">
        <v>1263</v>
      </c>
      <c r="K116" s="251"/>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c r="CO116" s="247"/>
    </row>
    <row r="117" spans="1:93" s="253" customFormat="1" ht="24.95" customHeight="1" x14ac:dyDescent="0.25">
      <c r="A117" s="358" t="s">
        <v>150</v>
      </c>
      <c r="B117" s="368" t="s">
        <v>301</v>
      </c>
      <c r="C117" s="364" t="s">
        <v>374</v>
      </c>
      <c r="D117" s="358" t="s">
        <v>375</v>
      </c>
      <c r="E117" s="358" t="s">
        <v>265</v>
      </c>
      <c r="F117" s="358" t="s">
        <v>37</v>
      </c>
      <c r="G117" s="373" t="s">
        <v>1267</v>
      </c>
      <c r="H117" s="358" t="s">
        <v>424</v>
      </c>
      <c r="I117" s="357" t="s">
        <v>1266</v>
      </c>
      <c r="J117" s="356"/>
      <c r="K117" s="251"/>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c r="CO117" s="247"/>
    </row>
    <row r="118" spans="1:93" s="253" customFormat="1" ht="24.95" customHeight="1" x14ac:dyDescent="0.25">
      <c r="A118" s="358" t="s">
        <v>82</v>
      </c>
      <c r="B118" s="368" t="s">
        <v>1212</v>
      </c>
      <c r="C118" s="364" t="s">
        <v>374</v>
      </c>
      <c r="D118" s="358" t="s">
        <v>375</v>
      </c>
      <c r="E118" s="358" t="s">
        <v>265</v>
      </c>
      <c r="F118" s="358" t="s">
        <v>32</v>
      </c>
      <c r="G118" s="358" t="s">
        <v>33</v>
      </c>
      <c r="H118" s="358" t="s">
        <v>425</v>
      </c>
      <c r="I118" s="357" t="s">
        <v>1211</v>
      </c>
      <c r="J118" s="356"/>
      <c r="K118" s="25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c r="CO118" s="247"/>
    </row>
    <row r="119" spans="1:93" s="253" customFormat="1" ht="24.95" customHeight="1" x14ac:dyDescent="0.25">
      <c r="A119" s="358" t="s">
        <v>100</v>
      </c>
      <c r="B119" s="368" t="s">
        <v>106</v>
      </c>
      <c r="C119" s="364" t="s">
        <v>374</v>
      </c>
      <c r="D119" s="358" t="s">
        <v>375</v>
      </c>
      <c r="E119" s="358" t="s">
        <v>265</v>
      </c>
      <c r="F119" s="358" t="s">
        <v>32</v>
      </c>
      <c r="G119" s="358" t="s">
        <v>112</v>
      </c>
      <c r="H119" s="358" t="s">
        <v>36</v>
      </c>
      <c r="I119" s="357" t="s">
        <v>1265</v>
      </c>
      <c r="J119" s="356"/>
      <c r="K119" s="251"/>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c r="CO119" s="247"/>
    </row>
    <row r="120" spans="1:93" s="253" customFormat="1" ht="24.95" customHeight="1" x14ac:dyDescent="0.25">
      <c r="A120" s="358" t="s">
        <v>140</v>
      </c>
      <c r="B120" s="368" t="s">
        <v>426</v>
      </c>
      <c r="C120" s="364" t="s">
        <v>374</v>
      </c>
      <c r="D120" s="358" t="s">
        <v>375</v>
      </c>
      <c r="E120" s="358" t="s">
        <v>265</v>
      </c>
      <c r="F120" s="358" t="s">
        <v>1172</v>
      </c>
      <c r="G120" s="358" t="s">
        <v>48</v>
      </c>
      <c r="H120" s="358" t="s">
        <v>36</v>
      </c>
      <c r="I120" s="357" t="s">
        <v>1264</v>
      </c>
      <c r="J120" s="356" t="s">
        <v>1263</v>
      </c>
      <c r="K120" s="251"/>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c r="CO120" s="247"/>
    </row>
    <row r="121" spans="1:93" s="253" customFormat="1" ht="24.95" customHeight="1" x14ac:dyDescent="0.25">
      <c r="A121" s="363" t="s">
        <v>414</v>
      </c>
      <c r="B121" s="368" t="s">
        <v>1186</v>
      </c>
      <c r="C121" s="364" t="s">
        <v>374</v>
      </c>
      <c r="D121" s="358" t="s">
        <v>375</v>
      </c>
      <c r="E121" s="358" t="s">
        <v>265</v>
      </c>
      <c r="F121" s="358" t="s">
        <v>81</v>
      </c>
      <c r="G121" s="358" t="s">
        <v>48</v>
      </c>
      <c r="H121" s="358" t="s">
        <v>36</v>
      </c>
      <c r="I121" s="371" t="s">
        <v>1185</v>
      </c>
      <c r="J121" s="356"/>
      <c r="K121" s="25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c r="CO121" s="247"/>
    </row>
    <row r="122" spans="1:93" s="253" customFormat="1" ht="30" customHeight="1" x14ac:dyDescent="0.25">
      <c r="A122" s="363" t="s">
        <v>206</v>
      </c>
      <c r="B122" s="368" t="s">
        <v>209</v>
      </c>
      <c r="C122" s="372" t="s">
        <v>374</v>
      </c>
      <c r="D122" s="372" t="s">
        <v>375</v>
      </c>
      <c r="E122" s="358" t="s">
        <v>265</v>
      </c>
      <c r="F122" s="358" t="s">
        <v>277</v>
      </c>
      <c r="G122" s="358" t="s">
        <v>79</v>
      </c>
      <c r="H122" s="358" t="s">
        <v>36</v>
      </c>
      <c r="I122" s="370" t="s">
        <v>212</v>
      </c>
      <c r="J122" s="418"/>
      <c r="K122" s="25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c r="CO122" s="247"/>
    </row>
    <row r="123" spans="1:93" s="254" customFormat="1" ht="50.25" customHeight="1" x14ac:dyDescent="0.25">
      <c r="A123" s="363" t="s">
        <v>206</v>
      </c>
      <c r="B123" s="368" t="s">
        <v>1225</v>
      </c>
      <c r="C123" s="372" t="s">
        <v>374</v>
      </c>
      <c r="D123" s="372" t="s">
        <v>375</v>
      </c>
      <c r="E123" s="358" t="s">
        <v>265</v>
      </c>
      <c r="F123" s="401" t="s">
        <v>1224</v>
      </c>
      <c r="G123" s="401" t="s">
        <v>305</v>
      </c>
      <c r="H123" s="358" t="s">
        <v>36</v>
      </c>
      <c r="I123" s="371" t="s">
        <v>210</v>
      </c>
      <c r="J123" s="400" t="s">
        <v>1286</v>
      </c>
      <c r="K123" s="251"/>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c r="CO123" s="247"/>
    </row>
    <row r="124" spans="1:93" s="253" customFormat="1" ht="24.95" customHeight="1" x14ac:dyDescent="0.25">
      <c r="A124" s="363" t="s">
        <v>213</v>
      </c>
      <c r="B124" s="365" t="s">
        <v>314</v>
      </c>
      <c r="C124" s="364" t="s">
        <v>374</v>
      </c>
      <c r="D124" s="358" t="s">
        <v>375</v>
      </c>
      <c r="E124" s="358" t="s">
        <v>265</v>
      </c>
      <c r="F124" s="363" t="s">
        <v>50</v>
      </c>
      <c r="G124" s="358" t="s">
        <v>233</v>
      </c>
      <c r="H124" s="358" t="s">
        <v>31</v>
      </c>
      <c r="I124" s="357" t="s">
        <v>315</v>
      </c>
      <c r="J124" s="394"/>
      <c r="K124" s="249"/>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c r="CO124" s="247"/>
    </row>
    <row r="125" spans="1:93" s="253" customFormat="1" ht="24.95" customHeight="1" x14ac:dyDescent="0.25">
      <c r="A125" s="358" t="s">
        <v>167</v>
      </c>
      <c r="B125" s="368" t="s">
        <v>1231</v>
      </c>
      <c r="C125" s="364" t="s">
        <v>374</v>
      </c>
      <c r="D125" s="358" t="s">
        <v>375</v>
      </c>
      <c r="E125" s="358" t="s">
        <v>265</v>
      </c>
      <c r="F125" s="358" t="s">
        <v>111</v>
      </c>
      <c r="G125" s="358" t="s">
        <v>86</v>
      </c>
      <c r="H125" s="358" t="s">
        <v>36</v>
      </c>
      <c r="I125" s="357" t="s">
        <v>1179</v>
      </c>
      <c r="J125" s="356" t="s">
        <v>942</v>
      </c>
      <c r="K125" s="249"/>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c r="CO125" s="247"/>
    </row>
    <row r="126" spans="1:93" s="253" customFormat="1" ht="24.95" customHeight="1" x14ac:dyDescent="0.25">
      <c r="A126" s="358" t="s">
        <v>69</v>
      </c>
      <c r="B126" s="376" t="s">
        <v>1196</v>
      </c>
      <c r="C126" s="364" t="s">
        <v>374</v>
      </c>
      <c r="D126" s="358" t="s">
        <v>375</v>
      </c>
      <c r="E126" s="358" t="s">
        <v>265</v>
      </c>
      <c r="F126" s="358" t="s">
        <v>81</v>
      </c>
      <c r="G126" s="358" t="s">
        <v>48</v>
      </c>
      <c r="H126" s="358" t="s">
        <v>36</v>
      </c>
      <c r="I126" s="357" t="s">
        <v>1195</v>
      </c>
      <c r="J126" s="356"/>
      <c r="K126" s="252"/>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c r="CO126" s="247"/>
    </row>
    <row r="127" spans="1:93" s="253" customFormat="1" ht="24.95" customHeight="1" x14ac:dyDescent="0.25">
      <c r="A127" s="358" t="s">
        <v>82</v>
      </c>
      <c r="B127" s="368" t="s">
        <v>287</v>
      </c>
      <c r="C127" s="364" t="s">
        <v>374</v>
      </c>
      <c r="D127" s="358" t="s">
        <v>375</v>
      </c>
      <c r="E127" s="358" t="s">
        <v>265</v>
      </c>
      <c r="F127" s="358" t="s">
        <v>81</v>
      </c>
      <c r="G127" s="358" t="s">
        <v>86</v>
      </c>
      <c r="H127" s="358" t="s">
        <v>36</v>
      </c>
      <c r="I127" s="357" t="s">
        <v>1230</v>
      </c>
      <c r="J127" s="356"/>
      <c r="K127" s="252"/>
      <c r="L127" s="247"/>
      <c r="M127" s="247"/>
      <c r="N127" s="247"/>
      <c r="O127" s="247"/>
      <c r="P127" s="247"/>
      <c r="Q127" s="24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c r="CO127" s="247"/>
    </row>
    <row r="128" spans="1:93" s="253" customFormat="1" ht="24.95" customHeight="1" x14ac:dyDescent="0.25">
      <c r="A128" s="358" t="s">
        <v>82</v>
      </c>
      <c r="B128" s="368" t="s">
        <v>340</v>
      </c>
      <c r="C128" s="364" t="s">
        <v>374</v>
      </c>
      <c r="D128" s="358" t="s">
        <v>375</v>
      </c>
      <c r="E128" s="358" t="s">
        <v>265</v>
      </c>
      <c r="F128" s="363" t="s">
        <v>71</v>
      </c>
      <c r="G128" s="358" t="s">
        <v>48</v>
      </c>
      <c r="H128" s="358" t="s">
        <v>89</v>
      </c>
      <c r="I128" s="357" t="s">
        <v>1229</v>
      </c>
      <c r="J128" s="356"/>
      <c r="K128" s="250"/>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c r="CO128" s="247"/>
    </row>
    <row r="129" spans="1:93" s="253" customFormat="1" ht="28.5" customHeight="1" x14ac:dyDescent="0.25">
      <c r="A129" s="358" t="s">
        <v>82</v>
      </c>
      <c r="B129" s="368" t="s">
        <v>1194</v>
      </c>
      <c r="C129" s="364" t="s">
        <v>374</v>
      </c>
      <c r="D129" s="358" t="s">
        <v>375</v>
      </c>
      <c r="E129" s="358" t="s">
        <v>265</v>
      </c>
      <c r="F129" s="358" t="s">
        <v>32</v>
      </c>
      <c r="G129" s="358" t="s">
        <v>1484</v>
      </c>
      <c r="H129" s="358" t="s">
        <v>89</v>
      </c>
      <c r="I129" s="357" t="s">
        <v>1193</v>
      </c>
      <c r="J129" s="417" t="s">
        <v>1228</v>
      </c>
      <c r="K129" s="252"/>
      <c r="L129" s="247"/>
      <c r="M129" s="247"/>
      <c r="N129" s="247"/>
      <c r="O129" s="247"/>
      <c r="P129" s="247"/>
      <c r="Q129" s="24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c r="CO129" s="247"/>
    </row>
    <row r="130" spans="1:93" s="253" customFormat="1" ht="24.95" customHeight="1" x14ac:dyDescent="0.25">
      <c r="A130" s="358" t="s">
        <v>118</v>
      </c>
      <c r="B130" s="378" t="s">
        <v>1189</v>
      </c>
      <c r="C130" s="364" t="s">
        <v>374</v>
      </c>
      <c r="D130" s="358" t="s">
        <v>375</v>
      </c>
      <c r="E130" s="358" t="s">
        <v>265</v>
      </c>
      <c r="F130" s="369" t="s">
        <v>122</v>
      </c>
      <c r="G130" s="358" t="s">
        <v>38</v>
      </c>
      <c r="H130" s="358" t="s">
        <v>416</v>
      </c>
      <c r="I130" s="357" t="s">
        <v>1188</v>
      </c>
      <c r="J130" s="356"/>
      <c r="K130" s="252"/>
      <c r="L130" s="247"/>
      <c r="M130" s="247"/>
      <c r="N130" s="247"/>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c r="CO130" s="247"/>
    </row>
    <row r="131" spans="1:93" s="253" customFormat="1" ht="24.95" customHeight="1" x14ac:dyDescent="0.25">
      <c r="A131" s="358" t="s">
        <v>69</v>
      </c>
      <c r="B131" s="368" t="s">
        <v>334</v>
      </c>
      <c r="C131" s="364" t="s">
        <v>374</v>
      </c>
      <c r="D131" s="358" t="s">
        <v>375</v>
      </c>
      <c r="E131" s="358" t="s">
        <v>265</v>
      </c>
      <c r="F131" s="358" t="s">
        <v>32</v>
      </c>
      <c r="G131" s="358" t="s">
        <v>33</v>
      </c>
      <c r="H131" s="358" t="s">
        <v>1199</v>
      </c>
      <c r="I131" s="357" t="s">
        <v>1198</v>
      </c>
      <c r="J131" s="356"/>
      <c r="K131" s="250"/>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247"/>
      <c r="CH131" s="247"/>
      <c r="CI131" s="247"/>
      <c r="CJ131" s="247"/>
      <c r="CK131" s="247"/>
      <c r="CL131" s="247"/>
      <c r="CM131" s="247"/>
      <c r="CN131" s="247"/>
      <c r="CO131" s="247"/>
    </row>
    <row r="132" spans="1:93" s="253" customFormat="1" ht="24.95" customHeight="1" x14ac:dyDescent="0.25">
      <c r="A132" s="358" t="s">
        <v>69</v>
      </c>
      <c r="B132" s="365" t="s">
        <v>1227</v>
      </c>
      <c r="C132" s="364" t="s">
        <v>374</v>
      </c>
      <c r="D132" s="358" t="s">
        <v>375</v>
      </c>
      <c r="E132" s="358" t="s">
        <v>265</v>
      </c>
      <c r="F132" s="358" t="s">
        <v>32</v>
      </c>
      <c r="G132" s="358" t="s">
        <v>33</v>
      </c>
      <c r="H132" s="358" t="s">
        <v>268</v>
      </c>
      <c r="I132" s="357" t="s">
        <v>1226</v>
      </c>
      <c r="J132" s="356"/>
      <c r="K132" s="252"/>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c r="CO132" s="247"/>
    </row>
    <row r="133" spans="1:93" s="253" customFormat="1" ht="24.95" customHeight="1" x14ac:dyDescent="0.25">
      <c r="A133" s="363" t="s">
        <v>181</v>
      </c>
      <c r="B133" s="365" t="s">
        <v>316</v>
      </c>
      <c r="C133" s="375" t="s">
        <v>766</v>
      </c>
      <c r="D133" s="367" t="s">
        <v>767</v>
      </c>
      <c r="E133" s="358" t="s">
        <v>265</v>
      </c>
      <c r="F133" s="369" t="s">
        <v>122</v>
      </c>
      <c r="G133" s="358" t="s">
        <v>38</v>
      </c>
      <c r="H133" s="358" t="s">
        <v>366</v>
      </c>
      <c r="I133" s="357" t="s">
        <v>1223</v>
      </c>
      <c r="J133" s="356"/>
      <c r="K133" s="252"/>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row>
    <row r="134" spans="1:93" ht="24.95" customHeight="1" x14ac:dyDescent="0.25">
      <c r="A134" s="366" t="s">
        <v>181</v>
      </c>
      <c r="B134" s="378" t="s">
        <v>1222</v>
      </c>
      <c r="C134" s="377" t="s">
        <v>374</v>
      </c>
      <c r="D134" s="358" t="s">
        <v>375</v>
      </c>
      <c r="E134" s="358" t="s">
        <v>265</v>
      </c>
      <c r="F134" s="369" t="s">
        <v>37</v>
      </c>
      <c r="G134" s="363" t="s">
        <v>48</v>
      </c>
      <c r="H134" s="363" t="s">
        <v>328</v>
      </c>
      <c r="I134" s="357" t="s">
        <v>1221</v>
      </c>
      <c r="J134" s="356"/>
      <c r="K134" s="252"/>
    </row>
    <row r="135" spans="1:93" ht="24.95" customHeight="1" x14ac:dyDescent="0.25">
      <c r="A135" s="358" t="s">
        <v>82</v>
      </c>
      <c r="B135" s="368" t="s">
        <v>1209</v>
      </c>
      <c r="C135" s="364" t="s">
        <v>374</v>
      </c>
      <c r="D135" s="358" t="s">
        <v>375</v>
      </c>
      <c r="E135" s="358" t="s">
        <v>265</v>
      </c>
      <c r="F135" s="358" t="s">
        <v>71</v>
      </c>
      <c r="G135" s="358" t="s">
        <v>38</v>
      </c>
      <c r="H135" s="358" t="s">
        <v>1208</v>
      </c>
      <c r="I135" s="357" t="s">
        <v>1207</v>
      </c>
      <c r="J135" s="356"/>
      <c r="K135" s="250"/>
    </row>
    <row r="136" spans="1:93" ht="24.95" customHeight="1" x14ac:dyDescent="0.25">
      <c r="A136" s="358" t="s">
        <v>118</v>
      </c>
      <c r="B136" s="365" t="s">
        <v>1262</v>
      </c>
      <c r="C136" s="364" t="s">
        <v>374</v>
      </c>
      <c r="D136" s="358" t="s">
        <v>375</v>
      </c>
      <c r="E136" s="358" t="s">
        <v>265</v>
      </c>
      <c r="F136" s="369" t="s">
        <v>1486</v>
      </c>
      <c r="G136" s="369" t="s">
        <v>1261</v>
      </c>
      <c r="H136" s="358" t="s">
        <v>1260</v>
      </c>
      <c r="I136" s="357" t="s">
        <v>1259</v>
      </c>
      <c r="J136" s="356"/>
      <c r="K136" s="250"/>
    </row>
    <row r="137" spans="1:93" s="253" customFormat="1" ht="24.95" customHeight="1" x14ac:dyDescent="0.25">
      <c r="A137" s="358" t="s">
        <v>216</v>
      </c>
      <c r="B137" s="368" t="s">
        <v>413</v>
      </c>
      <c r="C137" s="364" t="s">
        <v>374</v>
      </c>
      <c r="D137" s="358" t="s">
        <v>375</v>
      </c>
      <c r="E137" s="358" t="s">
        <v>265</v>
      </c>
      <c r="F137" s="358" t="s">
        <v>348</v>
      </c>
      <c r="G137" s="358" t="s">
        <v>305</v>
      </c>
      <c r="H137" s="358" t="s">
        <v>31</v>
      </c>
      <c r="I137" s="357" t="s">
        <v>1220</v>
      </c>
      <c r="J137" s="417" t="s">
        <v>1219</v>
      </c>
      <c r="K137" s="250"/>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c r="CF137" s="247"/>
      <c r="CG137" s="247"/>
      <c r="CH137" s="247"/>
      <c r="CI137" s="247"/>
      <c r="CJ137" s="247"/>
      <c r="CK137" s="247"/>
      <c r="CL137" s="247"/>
      <c r="CM137" s="247"/>
      <c r="CN137" s="247"/>
      <c r="CO137" s="247"/>
    </row>
    <row r="138" spans="1:93" s="253" customFormat="1" ht="30.6" customHeight="1" x14ac:dyDescent="0.25">
      <c r="A138" s="448" t="s">
        <v>1218</v>
      </c>
      <c r="B138" s="449"/>
      <c r="C138" s="449"/>
      <c r="D138" s="449"/>
      <c r="E138" s="449"/>
      <c r="F138" s="449"/>
      <c r="G138" s="449"/>
      <c r="H138" s="449"/>
      <c r="I138" s="449"/>
      <c r="J138" s="450"/>
      <c r="K138" s="250"/>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c r="CO138" s="247"/>
    </row>
    <row r="139" spans="1:93" s="253" customFormat="1" ht="24.95" customHeight="1" x14ac:dyDescent="0.25">
      <c r="A139" s="383" t="s">
        <v>178</v>
      </c>
      <c r="B139" s="382" t="s">
        <v>659</v>
      </c>
      <c r="C139" s="381" t="s">
        <v>374</v>
      </c>
      <c r="D139" s="381" t="s">
        <v>375</v>
      </c>
      <c r="E139" s="358" t="s">
        <v>265</v>
      </c>
      <c r="F139" s="385" t="s">
        <v>50</v>
      </c>
      <c r="G139" s="385" t="s">
        <v>51</v>
      </c>
      <c r="H139" s="385" t="s">
        <v>36</v>
      </c>
      <c r="I139" s="384" t="s">
        <v>1495</v>
      </c>
      <c r="J139" s="356"/>
      <c r="K139" s="250"/>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c r="CO139" s="247"/>
    </row>
    <row r="140" spans="1:93" s="253" customFormat="1" ht="24.95" customHeight="1" x14ac:dyDescent="0.25">
      <c r="A140" s="383" t="s">
        <v>150</v>
      </c>
      <c r="B140" s="382" t="s">
        <v>1217</v>
      </c>
      <c r="C140" s="381" t="s">
        <v>374</v>
      </c>
      <c r="D140" s="381" t="s">
        <v>375</v>
      </c>
      <c r="E140" s="358" t="s">
        <v>265</v>
      </c>
      <c r="F140" s="385" t="s">
        <v>50</v>
      </c>
      <c r="G140" s="358" t="s">
        <v>1165</v>
      </c>
      <c r="H140" s="385" t="s">
        <v>377</v>
      </c>
      <c r="I140" s="384" t="s">
        <v>1508</v>
      </c>
      <c r="J140" s="356"/>
      <c r="K140" s="250"/>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c r="CO140" s="247"/>
    </row>
    <row r="141" spans="1:93" s="253" customFormat="1" ht="24.95" customHeight="1" x14ac:dyDescent="0.25">
      <c r="A141" s="416" t="s">
        <v>95</v>
      </c>
      <c r="B141" s="361" t="s">
        <v>1507</v>
      </c>
      <c r="C141" s="381" t="s">
        <v>374</v>
      </c>
      <c r="D141" s="381" t="s">
        <v>375</v>
      </c>
      <c r="E141" s="358" t="s">
        <v>265</v>
      </c>
      <c r="F141" s="387" t="s">
        <v>1172</v>
      </c>
      <c r="G141" s="385" t="s">
        <v>42</v>
      </c>
      <c r="H141" s="385" t="s">
        <v>377</v>
      </c>
      <c r="I141" s="384" t="s">
        <v>1506</v>
      </c>
      <c r="J141" s="356"/>
      <c r="K141" s="250"/>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c r="CO141" s="247"/>
    </row>
    <row r="142" spans="1:93" ht="24.95" customHeight="1" x14ac:dyDescent="0.25">
      <c r="A142" s="358" t="s">
        <v>280</v>
      </c>
      <c r="B142" s="365" t="s">
        <v>1159</v>
      </c>
      <c r="C142" s="364" t="s">
        <v>374</v>
      </c>
      <c r="D142" s="358" t="s">
        <v>375</v>
      </c>
      <c r="E142" s="358" t="s">
        <v>265</v>
      </c>
      <c r="F142" s="385" t="s">
        <v>81</v>
      </c>
      <c r="G142" s="385" t="s">
        <v>48</v>
      </c>
      <c r="H142" s="358" t="s">
        <v>36</v>
      </c>
      <c r="I142" s="357" t="s">
        <v>1158</v>
      </c>
      <c r="J142" s="356"/>
      <c r="K142" s="252"/>
    </row>
    <row r="143" spans="1:93" s="253" customFormat="1" ht="24.95" customHeight="1" x14ac:dyDescent="0.25">
      <c r="A143" s="358" t="s">
        <v>69</v>
      </c>
      <c r="B143" s="368" t="s">
        <v>334</v>
      </c>
      <c r="C143" s="364" t="s">
        <v>374</v>
      </c>
      <c r="D143" s="358" t="s">
        <v>375</v>
      </c>
      <c r="E143" s="358" t="s">
        <v>265</v>
      </c>
      <c r="F143" s="358" t="s">
        <v>32</v>
      </c>
      <c r="G143" s="358" t="s">
        <v>33</v>
      </c>
      <c r="H143" s="358" t="s">
        <v>1199</v>
      </c>
      <c r="I143" s="357" t="s">
        <v>1198</v>
      </c>
      <c r="J143" s="356"/>
      <c r="K143" s="25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c r="CO143" s="247"/>
    </row>
    <row r="144" spans="1:93" s="253" customFormat="1" ht="24.95" customHeight="1" x14ac:dyDescent="0.25">
      <c r="A144" s="358" t="s">
        <v>274</v>
      </c>
      <c r="B144" s="365" t="s">
        <v>421</v>
      </c>
      <c r="C144" s="364" t="s">
        <v>374</v>
      </c>
      <c r="D144" s="358" t="s">
        <v>375</v>
      </c>
      <c r="E144" s="358" t="s">
        <v>265</v>
      </c>
      <c r="F144" s="358" t="s">
        <v>1197</v>
      </c>
      <c r="G144" s="358" t="s">
        <v>408</v>
      </c>
      <c r="H144" s="358" t="s">
        <v>1216</v>
      </c>
      <c r="I144" s="357" t="s">
        <v>1215</v>
      </c>
      <c r="J144" s="356"/>
      <c r="K144" s="25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c r="CO144" s="247"/>
    </row>
    <row r="145" spans="1:93" s="253" customFormat="1" ht="24.95" customHeight="1" x14ac:dyDescent="0.25">
      <c r="A145" s="358" t="s">
        <v>82</v>
      </c>
      <c r="B145" s="376" t="s">
        <v>1209</v>
      </c>
      <c r="C145" s="364" t="s">
        <v>374</v>
      </c>
      <c r="D145" s="358" t="s">
        <v>375</v>
      </c>
      <c r="E145" s="358" t="s">
        <v>265</v>
      </c>
      <c r="F145" s="358" t="s">
        <v>71</v>
      </c>
      <c r="G145" s="358" t="s">
        <v>38</v>
      </c>
      <c r="H145" s="358" t="s">
        <v>1208</v>
      </c>
      <c r="I145" s="357" t="s">
        <v>1207</v>
      </c>
      <c r="J145" s="356"/>
      <c r="K145" s="249"/>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c r="CF145" s="247"/>
      <c r="CG145" s="247"/>
      <c r="CH145" s="247"/>
      <c r="CI145" s="247"/>
      <c r="CJ145" s="247"/>
      <c r="CK145" s="247"/>
      <c r="CL145" s="247"/>
      <c r="CM145" s="247"/>
      <c r="CN145" s="247"/>
      <c r="CO145" s="247"/>
    </row>
    <row r="146" spans="1:93" ht="24.95" customHeight="1" x14ac:dyDescent="0.25">
      <c r="A146" s="358" t="s">
        <v>167</v>
      </c>
      <c r="B146" s="368" t="s">
        <v>1180</v>
      </c>
      <c r="C146" s="364" t="s">
        <v>374</v>
      </c>
      <c r="D146" s="358" t="s">
        <v>375</v>
      </c>
      <c r="E146" s="358" t="s">
        <v>265</v>
      </c>
      <c r="F146" s="358" t="s">
        <v>111</v>
      </c>
      <c r="G146" s="358" t="s">
        <v>86</v>
      </c>
      <c r="H146" s="358" t="s">
        <v>36</v>
      </c>
      <c r="I146" s="357" t="s">
        <v>1179</v>
      </c>
      <c r="J146" s="356" t="s">
        <v>942</v>
      </c>
      <c r="K146" s="257"/>
    </row>
    <row r="147" spans="1:93" s="253" customFormat="1" ht="24.95" customHeight="1" x14ac:dyDescent="0.25">
      <c r="A147" s="358" t="s">
        <v>118</v>
      </c>
      <c r="B147" s="368" t="s">
        <v>121</v>
      </c>
      <c r="C147" s="364" t="s">
        <v>374</v>
      </c>
      <c r="D147" s="358" t="s">
        <v>375</v>
      </c>
      <c r="E147" s="358" t="s">
        <v>265</v>
      </c>
      <c r="F147" s="369" t="s">
        <v>122</v>
      </c>
      <c r="G147" s="358" t="s">
        <v>38</v>
      </c>
      <c r="H147" s="358" t="s">
        <v>416</v>
      </c>
      <c r="I147" s="357" t="s">
        <v>1188</v>
      </c>
      <c r="J147" s="356"/>
      <c r="K147" s="25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c r="CO147" s="247"/>
    </row>
    <row r="148" spans="1:93" ht="24.95" customHeight="1" x14ac:dyDescent="0.25">
      <c r="A148" s="358" t="s">
        <v>118</v>
      </c>
      <c r="B148" s="365" t="s">
        <v>1262</v>
      </c>
      <c r="C148" s="364" t="s">
        <v>374</v>
      </c>
      <c r="D148" s="358" t="s">
        <v>375</v>
      </c>
      <c r="E148" s="358" t="s">
        <v>265</v>
      </c>
      <c r="F148" s="369" t="s">
        <v>37</v>
      </c>
      <c r="G148" s="369" t="s">
        <v>1261</v>
      </c>
      <c r="H148" s="358" t="s">
        <v>1260</v>
      </c>
      <c r="I148" s="357" t="s">
        <v>1259</v>
      </c>
      <c r="J148" s="356"/>
      <c r="K148" s="250"/>
    </row>
    <row r="149" spans="1:93" s="253" customFormat="1" ht="22.15" customHeight="1" x14ac:dyDescent="0.25">
      <c r="A149" s="358" t="s">
        <v>167</v>
      </c>
      <c r="B149" s="368" t="s">
        <v>427</v>
      </c>
      <c r="C149" s="364" t="s">
        <v>374</v>
      </c>
      <c r="D149" s="358" t="s">
        <v>375</v>
      </c>
      <c r="E149" s="358" t="s">
        <v>265</v>
      </c>
      <c r="F149" s="358" t="s">
        <v>81</v>
      </c>
      <c r="G149" s="358" t="s">
        <v>1505</v>
      </c>
      <c r="H149" s="358" t="s">
        <v>36</v>
      </c>
      <c r="I149" s="357" t="s">
        <v>1162</v>
      </c>
      <c r="J149" s="356"/>
      <c r="K149" s="250"/>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c r="CO149" s="247"/>
    </row>
    <row r="150" spans="1:93" s="253" customFormat="1" ht="24.95" customHeight="1" x14ac:dyDescent="0.25">
      <c r="A150" s="414" t="s">
        <v>54</v>
      </c>
      <c r="B150" s="415" t="s">
        <v>56</v>
      </c>
      <c r="C150" s="372" t="s">
        <v>374</v>
      </c>
      <c r="D150" s="414" t="s">
        <v>375</v>
      </c>
      <c r="E150" s="358" t="s">
        <v>265</v>
      </c>
      <c r="F150" s="410" t="s">
        <v>71</v>
      </c>
      <c r="G150" s="385" t="s">
        <v>48</v>
      </c>
      <c r="H150" s="414" t="s">
        <v>36</v>
      </c>
      <c r="I150" s="371" t="s">
        <v>1206</v>
      </c>
      <c r="J150" s="413"/>
      <c r="K150" s="250"/>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c r="CO150" s="247"/>
    </row>
    <row r="151" spans="1:93" s="253" customFormat="1" ht="20.45" customHeight="1" x14ac:dyDescent="0.25">
      <c r="A151" s="410" t="s">
        <v>69</v>
      </c>
      <c r="B151" s="412" t="s">
        <v>1214</v>
      </c>
      <c r="C151" s="411" t="s">
        <v>374</v>
      </c>
      <c r="D151" s="410" t="s">
        <v>375</v>
      </c>
      <c r="E151" s="358" t="s">
        <v>265</v>
      </c>
      <c r="F151" s="410" t="s">
        <v>32</v>
      </c>
      <c r="G151" s="410" t="s">
        <v>33</v>
      </c>
      <c r="H151" s="410" t="s">
        <v>36</v>
      </c>
      <c r="I151" s="409" t="s">
        <v>1213</v>
      </c>
      <c r="J151" s="356"/>
      <c r="K151" s="25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c r="CO151" s="247"/>
    </row>
    <row r="152" spans="1:93" s="253" customFormat="1" ht="24.95" customHeight="1" x14ac:dyDescent="0.25">
      <c r="A152" s="358" t="s">
        <v>118</v>
      </c>
      <c r="B152" s="378" t="s">
        <v>1189</v>
      </c>
      <c r="C152" s="364" t="s">
        <v>374</v>
      </c>
      <c r="D152" s="358" t="s">
        <v>375</v>
      </c>
      <c r="E152" s="358" t="s">
        <v>24</v>
      </c>
      <c r="F152" s="369" t="s">
        <v>122</v>
      </c>
      <c r="G152" s="358" t="s">
        <v>38</v>
      </c>
      <c r="H152" s="358" t="s">
        <v>416</v>
      </c>
      <c r="I152" s="357" t="s">
        <v>1188</v>
      </c>
      <c r="J152" s="356"/>
      <c r="K152" s="252"/>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c r="CO152" s="247"/>
    </row>
    <row r="153" spans="1:93" s="253" customFormat="1" ht="24.95" customHeight="1" x14ac:dyDescent="0.25">
      <c r="A153" s="358" t="s">
        <v>69</v>
      </c>
      <c r="B153" s="368" t="s">
        <v>334</v>
      </c>
      <c r="C153" s="364" t="s">
        <v>374</v>
      </c>
      <c r="D153" s="358" t="s">
        <v>375</v>
      </c>
      <c r="E153" s="358" t="s">
        <v>265</v>
      </c>
      <c r="F153" s="358" t="s">
        <v>32</v>
      </c>
      <c r="G153" s="358" t="s">
        <v>33</v>
      </c>
      <c r="H153" s="358" t="s">
        <v>1199</v>
      </c>
      <c r="I153" s="357" t="s">
        <v>1198</v>
      </c>
      <c r="J153" s="356"/>
      <c r="K153" s="250"/>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c r="CO153" s="247"/>
    </row>
    <row r="154" spans="1:93" ht="24.95" customHeight="1" x14ac:dyDescent="0.25">
      <c r="A154" s="366" t="s">
        <v>181</v>
      </c>
      <c r="B154" s="378" t="s">
        <v>1222</v>
      </c>
      <c r="C154" s="377" t="s">
        <v>374</v>
      </c>
      <c r="D154" s="358" t="s">
        <v>375</v>
      </c>
      <c r="E154" s="358" t="s">
        <v>265</v>
      </c>
      <c r="F154" s="363" t="s">
        <v>37</v>
      </c>
      <c r="G154" s="363" t="s">
        <v>48</v>
      </c>
      <c r="H154" s="363" t="s">
        <v>328</v>
      </c>
      <c r="I154" s="357" t="s">
        <v>1221</v>
      </c>
      <c r="J154" s="356"/>
      <c r="K154" s="252"/>
    </row>
    <row r="155" spans="1:93" ht="26.25" x14ac:dyDescent="0.25">
      <c r="A155" s="363" t="s">
        <v>82</v>
      </c>
      <c r="B155" s="365" t="s">
        <v>1212</v>
      </c>
      <c r="C155" s="364" t="s">
        <v>374</v>
      </c>
      <c r="D155" s="358" t="s">
        <v>375</v>
      </c>
      <c r="E155" s="358" t="s">
        <v>265</v>
      </c>
      <c r="F155" s="358" t="s">
        <v>32</v>
      </c>
      <c r="G155" s="358" t="s">
        <v>33</v>
      </c>
      <c r="H155" s="358" t="s">
        <v>425</v>
      </c>
      <c r="I155" s="357" t="s">
        <v>1211</v>
      </c>
      <c r="J155" s="356"/>
      <c r="K155" s="251"/>
    </row>
    <row r="156" spans="1:93" s="253" customFormat="1" ht="24.95" customHeight="1" x14ac:dyDescent="0.25">
      <c r="A156" s="448" t="s">
        <v>1258</v>
      </c>
      <c r="B156" s="449"/>
      <c r="C156" s="449"/>
      <c r="D156" s="449"/>
      <c r="E156" s="449"/>
      <c r="F156" s="449"/>
      <c r="G156" s="449"/>
      <c r="H156" s="449"/>
      <c r="I156" s="449"/>
      <c r="J156" s="450"/>
      <c r="K156" s="250"/>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c r="CO156" s="247"/>
    </row>
    <row r="157" spans="1:93" s="253" customFormat="1" ht="24.95" customHeight="1" x14ac:dyDescent="0.25">
      <c r="A157" s="383" t="s">
        <v>181</v>
      </c>
      <c r="B157" s="382" t="s">
        <v>319</v>
      </c>
      <c r="C157" s="381" t="s">
        <v>1253</v>
      </c>
      <c r="D157" s="381" t="s">
        <v>1252</v>
      </c>
      <c r="E157" s="358" t="s">
        <v>23</v>
      </c>
      <c r="F157" s="385" t="s">
        <v>50</v>
      </c>
      <c r="G157" s="385" t="s">
        <v>1267</v>
      </c>
      <c r="H157" s="385" t="s">
        <v>377</v>
      </c>
      <c r="I157" s="384" t="s">
        <v>1504</v>
      </c>
      <c r="J157" s="356"/>
      <c r="K157" s="250"/>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c r="CO157" s="247"/>
    </row>
    <row r="158" spans="1:93" s="253" customFormat="1" ht="24.95" customHeight="1" x14ac:dyDescent="0.25">
      <c r="A158" s="383" t="s">
        <v>95</v>
      </c>
      <c r="B158" s="382" t="s">
        <v>1503</v>
      </c>
      <c r="C158" s="381" t="s">
        <v>374</v>
      </c>
      <c r="D158" s="381" t="s">
        <v>375</v>
      </c>
      <c r="E158" s="358" t="s">
        <v>23</v>
      </c>
      <c r="F158" s="385" t="s">
        <v>1502</v>
      </c>
      <c r="G158" s="385" t="s">
        <v>1501</v>
      </c>
      <c r="H158" s="385" t="s">
        <v>1490</v>
      </c>
      <c r="I158" s="384" t="s">
        <v>1500</v>
      </c>
      <c r="J158" s="356"/>
      <c r="K158" s="250"/>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c r="CO158" s="247"/>
    </row>
    <row r="159" spans="1:93" s="253" customFormat="1" ht="24.95" customHeight="1" x14ac:dyDescent="0.25">
      <c r="A159" s="383" t="s">
        <v>82</v>
      </c>
      <c r="B159" s="382" t="s">
        <v>1499</v>
      </c>
      <c r="C159" s="381" t="s">
        <v>1234</v>
      </c>
      <c r="D159" s="381" t="s">
        <v>1233</v>
      </c>
      <c r="E159" s="358" t="s">
        <v>23</v>
      </c>
      <c r="F159" s="385" t="s">
        <v>71</v>
      </c>
      <c r="G159" s="358" t="s">
        <v>48</v>
      </c>
      <c r="H159" s="385" t="s">
        <v>377</v>
      </c>
      <c r="I159" s="384" t="s">
        <v>1498</v>
      </c>
      <c r="J159" s="356"/>
      <c r="K159" s="250"/>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c r="CO159" s="247"/>
    </row>
    <row r="160" spans="1:93" s="253" customFormat="1" ht="24.95" customHeight="1" x14ac:dyDescent="0.25">
      <c r="A160" s="358" t="s">
        <v>82</v>
      </c>
      <c r="B160" s="368" t="s">
        <v>340</v>
      </c>
      <c r="C160" s="375" t="s">
        <v>793</v>
      </c>
      <c r="D160" s="367" t="s">
        <v>1233</v>
      </c>
      <c r="E160" s="358" t="s">
        <v>23</v>
      </c>
      <c r="F160" s="363" t="s">
        <v>71</v>
      </c>
      <c r="G160" s="358" t="s">
        <v>48</v>
      </c>
      <c r="H160" s="358" t="s">
        <v>89</v>
      </c>
      <c r="I160" s="357" t="s">
        <v>1229</v>
      </c>
      <c r="J160" s="356"/>
      <c r="K160" s="250"/>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c r="CO160" s="247"/>
    </row>
    <row r="161" spans="1:93" s="253" customFormat="1" ht="24.95" customHeight="1" x14ac:dyDescent="0.25">
      <c r="A161" s="358" t="s">
        <v>1257</v>
      </c>
      <c r="B161" s="368" t="s">
        <v>1256</v>
      </c>
      <c r="C161" s="364" t="s">
        <v>1253</v>
      </c>
      <c r="D161" s="358" t="s">
        <v>1252</v>
      </c>
      <c r="E161" s="358" t="s">
        <v>23</v>
      </c>
      <c r="F161" s="408" t="s">
        <v>27</v>
      </c>
      <c r="G161" s="408" t="s">
        <v>408</v>
      </c>
      <c r="H161" s="363" t="s">
        <v>377</v>
      </c>
      <c r="I161" s="357" t="s">
        <v>1255</v>
      </c>
      <c r="J161" s="357" t="s">
        <v>1254</v>
      </c>
      <c r="K161" s="250"/>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c r="CO161" s="247"/>
    </row>
    <row r="162" spans="1:93" s="261" customFormat="1" ht="24.95" customHeight="1" x14ac:dyDescent="0.25">
      <c r="A162" s="363" t="s">
        <v>206</v>
      </c>
      <c r="B162" s="368" t="s">
        <v>1235</v>
      </c>
      <c r="C162" s="372" t="s">
        <v>1253</v>
      </c>
      <c r="D162" s="372" t="s">
        <v>1252</v>
      </c>
      <c r="E162" s="358" t="s">
        <v>23</v>
      </c>
      <c r="F162" s="408" t="s">
        <v>257</v>
      </c>
      <c r="G162" s="408" t="s">
        <v>331</v>
      </c>
      <c r="H162" s="363" t="s">
        <v>989</v>
      </c>
      <c r="I162" s="371" t="s">
        <v>412</v>
      </c>
      <c r="J162" s="356"/>
      <c r="K162" s="25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c r="CO162" s="247"/>
    </row>
    <row r="163" spans="1:93" ht="24.95" customHeight="1" x14ac:dyDescent="0.25">
      <c r="A163" s="363" t="s">
        <v>136</v>
      </c>
      <c r="B163" s="365" t="s">
        <v>381</v>
      </c>
      <c r="C163" s="407" t="s">
        <v>1253</v>
      </c>
      <c r="D163" s="358" t="s">
        <v>1252</v>
      </c>
      <c r="E163" s="358" t="s">
        <v>23</v>
      </c>
      <c r="F163" s="358" t="s">
        <v>32</v>
      </c>
      <c r="G163" s="358" t="s">
        <v>86</v>
      </c>
      <c r="H163" s="358" t="s">
        <v>393</v>
      </c>
      <c r="I163" s="357" t="s">
        <v>422</v>
      </c>
      <c r="J163" s="356"/>
      <c r="K163" s="257"/>
    </row>
    <row r="164" spans="1:93" s="253" customFormat="1" ht="24.95" customHeight="1" x14ac:dyDescent="0.25">
      <c r="A164" s="358" t="s">
        <v>118</v>
      </c>
      <c r="B164" s="368" t="s">
        <v>1201</v>
      </c>
      <c r="C164" s="364" t="s">
        <v>1234</v>
      </c>
      <c r="D164" s="358" t="s">
        <v>1233</v>
      </c>
      <c r="E164" s="358" t="s">
        <v>23</v>
      </c>
      <c r="F164" s="358" t="s">
        <v>81</v>
      </c>
      <c r="G164" s="358" t="s">
        <v>48</v>
      </c>
      <c r="H164" s="358" t="s">
        <v>429</v>
      </c>
      <c r="I164" s="357" t="s">
        <v>1200</v>
      </c>
      <c r="J164" s="356"/>
      <c r="K164" s="252"/>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c r="CO164" s="247"/>
    </row>
    <row r="165" spans="1:93" s="253" customFormat="1" ht="24.95" customHeight="1" x14ac:dyDescent="0.25">
      <c r="A165" s="358" t="s">
        <v>82</v>
      </c>
      <c r="B165" s="376" t="s">
        <v>1209</v>
      </c>
      <c r="C165" s="364" t="s">
        <v>374</v>
      </c>
      <c r="D165" s="358" t="s">
        <v>375</v>
      </c>
      <c r="E165" s="358" t="s">
        <v>23</v>
      </c>
      <c r="F165" s="358" t="s">
        <v>71</v>
      </c>
      <c r="G165" s="358" t="s">
        <v>38</v>
      </c>
      <c r="H165" s="358" t="s">
        <v>1208</v>
      </c>
      <c r="I165" s="357" t="s">
        <v>1207</v>
      </c>
      <c r="J165" s="356"/>
      <c r="K165" s="249"/>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c r="CO165" s="247"/>
    </row>
    <row r="166" spans="1:93" s="253" customFormat="1" ht="24.95" customHeight="1" x14ac:dyDescent="0.25">
      <c r="A166" s="383" t="s">
        <v>69</v>
      </c>
      <c r="B166" s="382" t="s">
        <v>623</v>
      </c>
      <c r="C166" s="381" t="s">
        <v>374</v>
      </c>
      <c r="D166" s="381" t="s">
        <v>341</v>
      </c>
      <c r="E166" s="406" t="s">
        <v>23</v>
      </c>
      <c r="F166" s="363" t="s">
        <v>32</v>
      </c>
      <c r="G166" s="363" t="s">
        <v>33</v>
      </c>
      <c r="H166" s="363" t="s">
        <v>36</v>
      </c>
      <c r="I166" s="405" t="s">
        <v>1497</v>
      </c>
      <c r="J166" s="404"/>
      <c r="K166" s="403"/>
      <c r="L166" s="402"/>
      <c r="M166" s="402"/>
      <c r="N166" s="402"/>
      <c r="O166" s="402"/>
      <c r="P166" s="402"/>
      <c r="Q166" s="402"/>
      <c r="R166" s="402"/>
      <c r="S166" s="402"/>
      <c r="T166" s="402"/>
      <c r="U166" s="402"/>
      <c r="V166" s="402"/>
      <c r="W166" s="402"/>
      <c r="X166" s="402"/>
      <c r="Y166" s="402"/>
      <c r="Z166" s="402"/>
      <c r="AA166" s="402"/>
      <c r="AB166" s="402"/>
      <c r="AC166" s="402"/>
      <c r="AD166" s="402"/>
      <c r="AE166" s="402"/>
      <c r="AF166" s="402"/>
      <c r="AG166" s="402"/>
      <c r="AH166" s="402"/>
      <c r="AI166" s="402"/>
      <c r="AJ166" s="402"/>
      <c r="AK166" s="402"/>
      <c r="AL166" s="402"/>
      <c r="AM166" s="402"/>
      <c r="AN166" s="402"/>
      <c r="AO166" s="402"/>
      <c r="AP166" s="402"/>
      <c r="AQ166" s="402"/>
      <c r="AR166" s="402"/>
      <c r="AS166" s="402"/>
      <c r="AT166" s="402"/>
      <c r="AU166" s="402"/>
      <c r="AV166" s="402"/>
      <c r="AW166" s="402"/>
      <c r="AX166" s="402"/>
      <c r="AY166" s="402"/>
      <c r="AZ166" s="402"/>
      <c r="BA166" s="402"/>
      <c r="BB166" s="402"/>
      <c r="BC166" s="402"/>
      <c r="BD166" s="402"/>
      <c r="BE166" s="402"/>
      <c r="BF166" s="402"/>
      <c r="BG166" s="402"/>
      <c r="BH166" s="402"/>
      <c r="BI166" s="402"/>
      <c r="BJ166" s="402"/>
      <c r="BK166" s="402"/>
      <c r="BL166" s="402"/>
      <c r="BM166" s="402"/>
      <c r="BN166" s="402"/>
      <c r="BO166" s="402"/>
      <c r="BP166" s="402"/>
      <c r="BQ166" s="402"/>
      <c r="BR166" s="402"/>
      <c r="BS166" s="402"/>
      <c r="BT166" s="402"/>
      <c r="BU166" s="402"/>
      <c r="BV166" s="402"/>
      <c r="BW166" s="402"/>
      <c r="BX166" s="402"/>
      <c r="BY166" s="402"/>
      <c r="BZ166" s="402"/>
      <c r="CA166" s="402"/>
      <c r="CB166" s="402"/>
      <c r="CC166" s="402"/>
      <c r="CD166" s="402"/>
      <c r="CE166" s="402"/>
      <c r="CF166" s="402"/>
      <c r="CG166" s="402"/>
      <c r="CH166" s="402"/>
      <c r="CI166" s="402"/>
      <c r="CJ166" s="402"/>
      <c r="CK166" s="402"/>
      <c r="CL166" s="402"/>
      <c r="CM166" s="402"/>
      <c r="CN166" s="402"/>
      <c r="CO166" s="402"/>
    </row>
    <row r="167" spans="1:93" s="253" customFormat="1" ht="24.95" customHeight="1" x14ac:dyDescent="0.25">
      <c r="A167" s="363" t="s">
        <v>82</v>
      </c>
      <c r="B167" s="365" t="s">
        <v>287</v>
      </c>
      <c r="C167" s="364" t="s">
        <v>1234</v>
      </c>
      <c r="D167" s="358" t="s">
        <v>1233</v>
      </c>
      <c r="E167" s="358" t="s">
        <v>23</v>
      </c>
      <c r="F167" s="358" t="s">
        <v>81</v>
      </c>
      <c r="G167" s="358" t="s">
        <v>86</v>
      </c>
      <c r="H167" s="358" t="s">
        <v>36</v>
      </c>
      <c r="I167" s="357" t="s">
        <v>1230</v>
      </c>
      <c r="J167" s="356"/>
      <c r="K167" s="252"/>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c r="CO167" s="247"/>
    </row>
    <row r="168" spans="1:93" s="253" customFormat="1" ht="24.95" customHeight="1" x14ac:dyDescent="0.25">
      <c r="A168" s="448" t="s">
        <v>1163</v>
      </c>
      <c r="B168" s="449"/>
      <c r="C168" s="449"/>
      <c r="D168" s="449"/>
      <c r="E168" s="449"/>
      <c r="F168" s="449"/>
      <c r="G168" s="449"/>
      <c r="H168" s="449"/>
      <c r="I168" s="449"/>
      <c r="J168" s="450"/>
      <c r="K168" s="25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c r="CO168" s="247"/>
    </row>
    <row r="169" spans="1:93" ht="24.95" customHeight="1" x14ac:dyDescent="0.25">
      <c r="A169" s="358" t="s">
        <v>140</v>
      </c>
      <c r="B169" s="368" t="s">
        <v>1251</v>
      </c>
      <c r="C169" s="364" t="s">
        <v>374</v>
      </c>
      <c r="D169" s="358" t="s">
        <v>375</v>
      </c>
      <c r="E169" s="358" t="s">
        <v>24</v>
      </c>
      <c r="F169" s="358" t="s">
        <v>81</v>
      </c>
      <c r="G169" s="358" t="s">
        <v>86</v>
      </c>
      <c r="H169" s="358" t="s">
        <v>1191</v>
      </c>
      <c r="I169" s="357" t="s">
        <v>1190</v>
      </c>
      <c r="J169" s="356"/>
      <c r="K169" s="249"/>
    </row>
    <row r="170" spans="1:93" s="253" customFormat="1" ht="24.95" customHeight="1" x14ac:dyDescent="0.25">
      <c r="A170" s="358" t="s">
        <v>82</v>
      </c>
      <c r="B170" s="368" t="s">
        <v>1250</v>
      </c>
      <c r="C170" s="364" t="s">
        <v>374</v>
      </c>
      <c r="D170" s="358" t="s">
        <v>375</v>
      </c>
      <c r="E170" s="358" t="s">
        <v>24</v>
      </c>
      <c r="F170" s="358" t="s">
        <v>81</v>
      </c>
      <c r="G170" s="358" t="s">
        <v>86</v>
      </c>
      <c r="H170" s="358" t="s">
        <v>36</v>
      </c>
      <c r="I170" s="357" t="s">
        <v>1230</v>
      </c>
      <c r="J170" s="356"/>
      <c r="K170" s="25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c r="CO170" s="247"/>
    </row>
    <row r="171" spans="1:93" s="253" customFormat="1" ht="24.95" customHeight="1" x14ac:dyDescent="0.25">
      <c r="A171" s="358" t="s">
        <v>69</v>
      </c>
      <c r="B171" s="368" t="s">
        <v>1249</v>
      </c>
      <c r="C171" s="364" t="s">
        <v>374</v>
      </c>
      <c r="D171" s="358" t="s">
        <v>375</v>
      </c>
      <c r="E171" s="358" t="s">
        <v>24</v>
      </c>
      <c r="F171" s="363" t="s">
        <v>71</v>
      </c>
      <c r="G171" s="358" t="s">
        <v>38</v>
      </c>
      <c r="H171" s="358" t="s">
        <v>420</v>
      </c>
      <c r="I171" s="357" t="s">
        <v>1248</v>
      </c>
      <c r="J171" s="356"/>
      <c r="K171" s="249"/>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c r="CO171" s="247"/>
    </row>
    <row r="172" spans="1:93" s="253" customFormat="1" ht="24.95" customHeight="1" x14ac:dyDescent="0.25">
      <c r="A172" s="358" t="s">
        <v>158</v>
      </c>
      <c r="B172" s="368" t="s">
        <v>1247</v>
      </c>
      <c r="C172" s="364" t="s">
        <v>374</v>
      </c>
      <c r="D172" s="358" t="s">
        <v>375</v>
      </c>
      <c r="E172" s="358" t="s">
        <v>24</v>
      </c>
      <c r="F172" s="363" t="s">
        <v>50</v>
      </c>
      <c r="G172" s="358" t="s">
        <v>51</v>
      </c>
      <c r="H172" s="358" t="s">
        <v>36</v>
      </c>
      <c r="I172" s="357" t="s">
        <v>1246</v>
      </c>
      <c r="J172" s="356"/>
      <c r="K172" s="25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c r="CO172" s="247"/>
    </row>
    <row r="173" spans="1:93" s="253" customFormat="1" ht="24.95" customHeight="1" x14ac:dyDescent="0.25">
      <c r="A173" s="363" t="s">
        <v>206</v>
      </c>
      <c r="B173" s="368" t="s">
        <v>1225</v>
      </c>
      <c r="C173" s="372" t="s">
        <v>374</v>
      </c>
      <c r="D173" s="372" t="s">
        <v>375</v>
      </c>
      <c r="E173" s="358" t="s">
        <v>24</v>
      </c>
      <c r="F173" s="401" t="s">
        <v>1224</v>
      </c>
      <c r="G173" s="401" t="s">
        <v>305</v>
      </c>
      <c r="H173" s="358" t="s">
        <v>36</v>
      </c>
      <c r="I173" s="371" t="s">
        <v>210</v>
      </c>
      <c r="J173" s="400" t="s">
        <v>1286</v>
      </c>
      <c r="K173" s="252"/>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c r="CO173" s="247"/>
    </row>
    <row r="174" spans="1:93" ht="24.95" customHeight="1" x14ac:dyDescent="0.25">
      <c r="A174" s="358" t="s">
        <v>95</v>
      </c>
      <c r="B174" s="368" t="s">
        <v>1203</v>
      </c>
      <c r="C174" s="364" t="s">
        <v>374</v>
      </c>
      <c r="D174" s="358" t="s">
        <v>375</v>
      </c>
      <c r="E174" s="358" t="s">
        <v>24</v>
      </c>
      <c r="F174" s="358" t="s">
        <v>418</v>
      </c>
      <c r="G174" s="358" t="s">
        <v>25</v>
      </c>
      <c r="H174" s="358" t="s">
        <v>97</v>
      </c>
      <c r="I174" s="357" t="s">
        <v>1202</v>
      </c>
      <c r="J174" s="356"/>
      <c r="K174" s="252"/>
    </row>
    <row r="175" spans="1:93" s="253" customFormat="1" ht="24.95" customHeight="1" x14ac:dyDescent="0.25">
      <c r="A175" s="358" t="s">
        <v>167</v>
      </c>
      <c r="B175" s="368" t="s">
        <v>427</v>
      </c>
      <c r="C175" s="364" t="s">
        <v>374</v>
      </c>
      <c r="D175" s="358" t="s">
        <v>375</v>
      </c>
      <c r="E175" s="358" t="s">
        <v>24</v>
      </c>
      <c r="F175" s="358" t="s">
        <v>81</v>
      </c>
      <c r="G175" s="373" t="s">
        <v>1496</v>
      </c>
      <c r="H175" s="358" t="s">
        <v>36</v>
      </c>
      <c r="I175" s="357" t="s">
        <v>1162</v>
      </c>
      <c r="J175" s="356"/>
      <c r="K175" s="250"/>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c r="CO175" s="247"/>
    </row>
    <row r="176" spans="1:93" s="253" customFormat="1" ht="24.95" customHeight="1" x14ac:dyDescent="0.25">
      <c r="A176" s="448" t="s">
        <v>1161</v>
      </c>
      <c r="B176" s="449"/>
      <c r="C176" s="449"/>
      <c r="D176" s="449"/>
      <c r="E176" s="449"/>
      <c r="F176" s="449"/>
      <c r="G176" s="449"/>
      <c r="H176" s="449"/>
      <c r="I176" s="449"/>
      <c r="J176" s="450"/>
      <c r="K176" s="252"/>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c r="CO176" s="247"/>
    </row>
    <row r="177" spans="1:93" s="253" customFormat="1" ht="24.95" customHeight="1" x14ac:dyDescent="0.25">
      <c r="A177" s="383" t="s">
        <v>178</v>
      </c>
      <c r="B177" s="382" t="s">
        <v>659</v>
      </c>
      <c r="C177" s="381" t="s">
        <v>374</v>
      </c>
      <c r="D177" s="381" t="s">
        <v>375</v>
      </c>
      <c r="E177" s="358" t="s">
        <v>265</v>
      </c>
      <c r="F177" s="385" t="s">
        <v>50</v>
      </c>
      <c r="G177" s="385" t="s">
        <v>51</v>
      </c>
      <c r="H177" s="385" t="s">
        <v>36</v>
      </c>
      <c r="I177" s="384" t="s">
        <v>1495</v>
      </c>
      <c r="J177" s="356"/>
      <c r="K177" s="250"/>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c r="CO177" s="247"/>
    </row>
    <row r="178" spans="1:93" ht="24.95" customHeight="1" x14ac:dyDescent="0.25">
      <c r="A178" s="358" t="s">
        <v>134</v>
      </c>
      <c r="B178" s="365" t="s">
        <v>431</v>
      </c>
      <c r="C178" s="364" t="s">
        <v>374</v>
      </c>
      <c r="D178" s="358" t="s">
        <v>375</v>
      </c>
      <c r="E178" s="358" t="s">
        <v>265</v>
      </c>
      <c r="F178" s="385" t="s">
        <v>1485</v>
      </c>
      <c r="G178" s="369" t="s">
        <v>38</v>
      </c>
      <c r="H178" s="358" t="s">
        <v>31</v>
      </c>
      <c r="I178" s="357" t="s">
        <v>1187</v>
      </c>
      <c r="J178" s="356"/>
      <c r="K178" s="251"/>
    </row>
    <row r="179" spans="1:93" ht="24.95" customHeight="1" x14ac:dyDescent="0.25">
      <c r="A179" s="358" t="s">
        <v>118</v>
      </c>
      <c r="B179" s="365" t="s">
        <v>1262</v>
      </c>
      <c r="C179" s="364" t="s">
        <v>374</v>
      </c>
      <c r="D179" s="358" t="s">
        <v>375</v>
      </c>
      <c r="E179" s="358" t="s">
        <v>265</v>
      </c>
      <c r="F179" s="369" t="s">
        <v>1486</v>
      </c>
      <c r="G179" s="369" t="s">
        <v>1261</v>
      </c>
      <c r="H179" s="358" t="s">
        <v>1260</v>
      </c>
      <c r="I179" s="357" t="s">
        <v>1259</v>
      </c>
      <c r="J179" s="356"/>
      <c r="K179" s="250"/>
    </row>
    <row r="180" spans="1:93" s="253" customFormat="1" ht="26.25" x14ac:dyDescent="0.25">
      <c r="A180" s="363" t="s">
        <v>45</v>
      </c>
      <c r="B180" s="368" t="s">
        <v>52</v>
      </c>
      <c r="C180" s="358" t="s">
        <v>374</v>
      </c>
      <c r="D180" s="358" t="s">
        <v>375</v>
      </c>
      <c r="E180" s="358" t="s">
        <v>23</v>
      </c>
      <c r="F180" s="399" t="s">
        <v>50</v>
      </c>
      <c r="G180" s="399" t="s">
        <v>51</v>
      </c>
      <c r="H180" s="358" t="s">
        <v>1182</v>
      </c>
      <c r="I180" s="357" t="s">
        <v>1181</v>
      </c>
      <c r="J180" s="356"/>
      <c r="K180" s="250"/>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c r="CF180" s="247"/>
      <c r="CG180" s="247"/>
      <c r="CH180" s="247"/>
      <c r="CI180" s="247"/>
      <c r="CJ180" s="247"/>
      <c r="CK180" s="247"/>
      <c r="CL180" s="247"/>
      <c r="CM180" s="247"/>
      <c r="CN180" s="247"/>
      <c r="CO180" s="247"/>
    </row>
    <row r="181" spans="1:93" s="253" customFormat="1" ht="24.95" customHeight="1" x14ac:dyDescent="0.25">
      <c r="A181" s="358" t="s">
        <v>365</v>
      </c>
      <c r="B181" s="398" t="s">
        <v>1245</v>
      </c>
      <c r="C181" s="364" t="s">
        <v>374</v>
      </c>
      <c r="D181" s="358" t="s">
        <v>375</v>
      </c>
      <c r="E181" s="358" t="s">
        <v>24</v>
      </c>
      <c r="F181" s="358" t="s">
        <v>418</v>
      </c>
      <c r="G181" s="358" t="s">
        <v>86</v>
      </c>
      <c r="H181" s="358" t="s">
        <v>377</v>
      </c>
      <c r="I181" s="357" t="s">
        <v>1183</v>
      </c>
      <c r="J181" s="356"/>
      <c r="K181" s="249"/>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c r="CF181" s="247"/>
      <c r="CG181" s="247"/>
      <c r="CH181" s="247"/>
      <c r="CI181" s="247"/>
      <c r="CJ181" s="247"/>
      <c r="CK181" s="247"/>
      <c r="CL181" s="247"/>
      <c r="CM181" s="247"/>
      <c r="CN181" s="247"/>
      <c r="CO181" s="247"/>
    </row>
    <row r="182" spans="1:93" s="253" customFormat="1" ht="24.95" customHeight="1" x14ac:dyDescent="0.25">
      <c r="A182" s="358" t="s">
        <v>82</v>
      </c>
      <c r="B182" s="397" t="s">
        <v>1209</v>
      </c>
      <c r="C182" s="364" t="s">
        <v>374</v>
      </c>
      <c r="D182" s="358" t="s">
        <v>375</v>
      </c>
      <c r="E182" s="358" t="s">
        <v>265</v>
      </c>
      <c r="F182" s="358" t="s">
        <v>71</v>
      </c>
      <c r="G182" s="358" t="s">
        <v>38</v>
      </c>
      <c r="H182" s="358" t="s">
        <v>1208</v>
      </c>
      <c r="I182" s="357" t="s">
        <v>1207</v>
      </c>
      <c r="J182" s="356"/>
      <c r="K182" s="252"/>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c r="CF182" s="247"/>
      <c r="CG182" s="247"/>
      <c r="CH182" s="247"/>
      <c r="CI182" s="247"/>
      <c r="CJ182" s="247"/>
      <c r="CK182" s="247"/>
      <c r="CL182" s="247"/>
      <c r="CM182" s="247"/>
      <c r="CN182" s="247"/>
      <c r="CO182" s="247"/>
    </row>
    <row r="183" spans="1:93" s="253" customFormat="1" ht="24.95" customHeight="1" x14ac:dyDescent="0.25">
      <c r="A183" s="358" t="s">
        <v>118</v>
      </c>
      <c r="B183" s="378" t="s">
        <v>1189</v>
      </c>
      <c r="C183" s="364" t="s">
        <v>374</v>
      </c>
      <c r="D183" s="358" t="s">
        <v>375</v>
      </c>
      <c r="E183" s="358" t="s">
        <v>265</v>
      </c>
      <c r="F183" s="369" t="s">
        <v>122</v>
      </c>
      <c r="G183" s="358" t="s">
        <v>38</v>
      </c>
      <c r="H183" s="358" t="s">
        <v>416</v>
      </c>
      <c r="I183" s="357" t="s">
        <v>1188</v>
      </c>
      <c r="J183" s="356"/>
      <c r="K183" s="252"/>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c r="CF183" s="247"/>
      <c r="CG183" s="247"/>
      <c r="CH183" s="247"/>
      <c r="CI183" s="247"/>
      <c r="CJ183" s="247"/>
      <c r="CK183" s="247"/>
      <c r="CL183" s="247"/>
      <c r="CM183" s="247"/>
      <c r="CN183" s="247"/>
      <c r="CO183" s="247"/>
    </row>
    <row r="184" spans="1:93" ht="26.45" customHeight="1" x14ac:dyDescent="0.25">
      <c r="A184" s="358" t="s">
        <v>432</v>
      </c>
      <c r="B184" s="368" t="s">
        <v>433</v>
      </c>
      <c r="C184" s="364" t="s">
        <v>374</v>
      </c>
      <c r="D184" s="358" t="s">
        <v>375</v>
      </c>
      <c r="E184" s="358" t="s">
        <v>265</v>
      </c>
      <c r="F184" s="373" t="s">
        <v>81</v>
      </c>
      <c r="G184" s="373" t="s">
        <v>48</v>
      </c>
      <c r="H184" s="358" t="s">
        <v>36</v>
      </c>
      <c r="I184" s="357" t="s">
        <v>1160</v>
      </c>
      <c r="J184" s="356"/>
    </row>
    <row r="185" spans="1:93" s="253" customFormat="1" ht="24.95" customHeight="1" x14ac:dyDescent="0.25">
      <c r="A185" s="358" t="s">
        <v>69</v>
      </c>
      <c r="B185" s="376" t="s">
        <v>1196</v>
      </c>
      <c r="C185" s="364" t="s">
        <v>374</v>
      </c>
      <c r="D185" s="358" t="s">
        <v>375</v>
      </c>
      <c r="E185" s="358" t="s">
        <v>265</v>
      </c>
      <c r="F185" s="358" t="s">
        <v>81</v>
      </c>
      <c r="G185" s="358" t="s">
        <v>48</v>
      </c>
      <c r="H185" s="358" t="s">
        <v>36</v>
      </c>
      <c r="I185" s="357" t="s">
        <v>1195</v>
      </c>
      <c r="J185" s="356"/>
      <c r="K185" s="252"/>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c r="CF185" s="247"/>
      <c r="CG185" s="247"/>
      <c r="CH185" s="247"/>
      <c r="CI185" s="247"/>
      <c r="CJ185" s="247"/>
      <c r="CK185" s="247"/>
      <c r="CL185" s="247"/>
      <c r="CM185" s="247"/>
      <c r="CN185" s="247"/>
      <c r="CO185" s="247"/>
    </row>
    <row r="186" spans="1:93" s="253" customFormat="1" ht="24.95" customHeight="1" x14ac:dyDescent="0.25">
      <c r="A186" s="363" t="s">
        <v>213</v>
      </c>
      <c r="B186" s="365" t="s">
        <v>314</v>
      </c>
      <c r="C186" s="364" t="s">
        <v>374</v>
      </c>
      <c r="D186" s="358" t="s">
        <v>375</v>
      </c>
      <c r="E186" s="358" t="s">
        <v>265</v>
      </c>
      <c r="F186" s="358" t="s">
        <v>283</v>
      </c>
      <c r="G186" s="358" t="s">
        <v>233</v>
      </c>
      <c r="H186" s="358" t="s">
        <v>31</v>
      </c>
      <c r="I186" s="357" t="s">
        <v>315</v>
      </c>
      <c r="J186" s="394"/>
      <c r="K186" s="252"/>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c r="CF186" s="247"/>
      <c r="CG186" s="247"/>
      <c r="CH186" s="247"/>
      <c r="CI186" s="247"/>
      <c r="CJ186" s="247"/>
      <c r="CK186" s="247"/>
      <c r="CL186" s="247"/>
      <c r="CM186" s="247"/>
      <c r="CN186" s="247"/>
      <c r="CO186" s="247"/>
    </row>
    <row r="187" spans="1:93" ht="24.95" customHeight="1" x14ac:dyDescent="0.25">
      <c r="A187" s="448" t="s">
        <v>1239</v>
      </c>
      <c r="B187" s="449"/>
      <c r="C187" s="449"/>
      <c r="D187" s="449"/>
      <c r="E187" s="449"/>
      <c r="F187" s="449"/>
      <c r="G187" s="449"/>
      <c r="H187" s="449"/>
      <c r="I187" s="449"/>
      <c r="J187" s="450"/>
      <c r="K187" s="252"/>
    </row>
    <row r="188" spans="1:93" s="253" customFormat="1" ht="24.95" customHeight="1" x14ac:dyDescent="0.25">
      <c r="A188" s="358" t="s">
        <v>274</v>
      </c>
      <c r="B188" s="368" t="s">
        <v>421</v>
      </c>
      <c r="C188" s="364" t="s">
        <v>374</v>
      </c>
      <c r="D188" s="358" t="s">
        <v>375</v>
      </c>
      <c r="E188" s="358" t="s">
        <v>24</v>
      </c>
      <c r="F188" s="358" t="s">
        <v>1197</v>
      </c>
      <c r="G188" s="358" t="s">
        <v>408</v>
      </c>
      <c r="H188" s="396" t="s">
        <v>1216</v>
      </c>
      <c r="I188" s="395" t="s">
        <v>1215</v>
      </c>
      <c r="J188" s="394"/>
      <c r="K188" s="252"/>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c r="CO188" s="247"/>
    </row>
    <row r="189" spans="1:93" s="253" customFormat="1" ht="24.95" customHeight="1" x14ac:dyDescent="0.25">
      <c r="A189" s="363" t="s">
        <v>206</v>
      </c>
      <c r="B189" s="368" t="s">
        <v>209</v>
      </c>
      <c r="C189" s="372" t="s">
        <v>374</v>
      </c>
      <c r="D189" s="372" t="s">
        <v>375</v>
      </c>
      <c r="E189" s="358" t="s">
        <v>24</v>
      </c>
      <c r="F189" s="358" t="s">
        <v>277</v>
      </c>
      <c r="G189" s="358" t="s">
        <v>79</v>
      </c>
      <c r="H189" s="358" t="s">
        <v>36</v>
      </c>
      <c r="I189" s="371" t="s">
        <v>212</v>
      </c>
      <c r="J189" s="356"/>
      <c r="K189" s="249"/>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c r="CF189" s="247"/>
      <c r="CG189" s="247"/>
      <c r="CH189" s="247"/>
      <c r="CI189" s="247"/>
      <c r="CJ189" s="247"/>
      <c r="CK189" s="247"/>
      <c r="CL189" s="247"/>
      <c r="CM189" s="247"/>
      <c r="CN189" s="247"/>
      <c r="CO189" s="247"/>
    </row>
    <row r="190" spans="1:93" s="253" customFormat="1" ht="24.95" customHeight="1" x14ac:dyDescent="0.25">
      <c r="A190" s="358" t="s">
        <v>118</v>
      </c>
      <c r="B190" s="378" t="s">
        <v>1189</v>
      </c>
      <c r="C190" s="381" t="s">
        <v>793</v>
      </c>
      <c r="D190" s="383" t="s">
        <v>794</v>
      </c>
      <c r="E190" s="358" t="s">
        <v>24</v>
      </c>
      <c r="F190" s="369" t="s">
        <v>122</v>
      </c>
      <c r="G190" s="358" t="s">
        <v>38</v>
      </c>
      <c r="H190" s="358" t="s">
        <v>416</v>
      </c>
      <c r="I190" s="357" t="s">
        <v>1188</v>
      </c>
      <c r="J190" s="356"/>
      <c r="K190" s="252"/>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c r="CF190" s="247"/>
      <c r="CG190" s="247"/>
      <c r="CH190" s="247"/>
      <c r="CI190" s="247"/>
      <c r="CJ190" s="247"/>
      <c r="CK190" s="247"/>
      <c r="CL190" s="247"/>
      <c r="CM190" s="247"/>
      <c r="CN190" s="247"/>
      <c r="CO190" s="247"/>
    </row>
    <row r="191" spans="1:93" ht="24.95" customHeight="1" x14ac:dyDescent="0.25">
      <c r="A191" s="358" t="s">
        <v>280</v>
      </c>
      <c r="B191" s="365" t="s">
        <v>1159</v>
      </c>
      <c r="C191" s="364" t="s">
        <v>374</v>
      </c>
      <c r="D191" s="358" t="s">
        <v>375</v>
      </c>
      <c r="E191" s="358" t="s">
        <v>24</v>
      </c>
      <c r="F191" s="358" t="s">
        <v>81</v>
      </c>
      <c r="G191" s="373" t="s">
        <v>48</v>
      </c>
      <c r="H191" s="358" t="s">
        <v>36</v>
      </c>
      <c r="I191" s="357" t="s">
        <v>1158</v>
      </c>
      <c r="J191" s="356"/>
      <c r="K191" s="252"/>
    </row>
    <row r="192" spans="1:93" ht="26.25" x14ac:dyDescent="0.25">
      <c r="A192" s="391" t="s">
        <v>1157</v>
      </c>
      <c r="B192" s="365" t="s">
        <v>1156</v>
      </c>
      <c r="C192" s="393" t="s">
        <v>374</v>
      </c>
      <c r="D192" s="392" t="s">
        <v>375</v>
      </c>
      <c r="E192" s="358" t="s">
        <v>351</v>
      </c>
      <c r="F192" s="391" t="s">
        <v>1155</v>
      </c>
      <c r="G192" s="391" t="s">
        <v>1154</v>
      </c>
      <c r="H192" s="391" t="s">
        <v>306</v>
      </c>
      <c r="I192" s="390" t="s">
        <v>1153</v>
      </c>
      <c r="J192" s="389"/>
    </row>
    <row r="193" spans="1:93" ht="24.95" customHeight="1" x14ac:dyDescent="0.25">
      <c r="A193" s="358" t="s">
        <v>134</v>
      </c>
      <c r="B193" s="365" t="s">
        <v>431</v>
      </c>
      <c r="C193" s="364" t="s">
        <v>374</v>
      </c>
      <c r="D193" s="358" t="s">
        <v>375</v>
      </c>
      <c r="E193" s="358" t="s">
        <v>24</v>
      </c>
      <c r="F193" s="388" t="s">
        <v>1485</v>
      </c>
      <c r="G193" s="373" t="s">
        <v>38</v>
      </c>
      <c r="H193" s="358" t="s">
        <v>31</v>
      </c>
      <c r="I193" s="357" t="s">
        <v>1187</v>
      </c>
      <c r="J193" s="356"/>
      <c r="K193" s="251"/>
    </row>
    <row r="194" spans="1:93" s="253" customFormat="1" ht="21" customHeight="1" x14ac:dyDescent="0.25">
      <c r="A194" s="358" t="s">
        <v>118</v>
      </c>
      <c r="B194" s="365" t="s">
        <v>1580</v>
      </c>
      <c r="C194" s="381" t="s">
        <v>793</v>
      </c>
      <c r="D194" s="383" t="s">
        <v>794</v>
      </c>
      <c r="E194" s="358" t="s">
        <v>351</v>
      </c>
      <c r="F194" s="388" t="s">
        <v>122</v>
      </c>
      <c r="G194" s="373" t="s">
        <v>1165</v>
      </c>
      <c r="H194" s="358" t="s">
        <v>1581</v>
      </c>
      <c r="I194" s="357" t="s">
        <v>1582</v>
      </c>
      <c r="J194" s="356"/>
      <c r="K194" s="252"/>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c r="CI194" s="247"/>
      <c r="CJ194" s="247"/>
      <c r="CK194" s="247"/>
      <c r="CL194" s="247"/>
      <c r="CM194" s="247"/>
      <c r="CN194" s="247"/>
      <c r="CO194" s="247"/>
    </row>
    <row r="195" spans="1:93" ht="26.45" customHeight="1" x14ac:dyDescent="0.25">
      <c r="A195" s="363" t="s">
        <v>206</v>
      </c>
      <c r="B195" s="368" t="s">
        <v>1235</v>
      </c>
      <c r="C195" s="372" t="s">
        <v>374</v>
      </c>
      <c r="D195" s="372" t="s">
        <v>375</v>
      </c>
      <c r="E195" s="358" t="s">
        <v>24</v>
      </c>
      <c r="F195" s="363" t="s">
        <v>257</v>
      </c>
      <c r="G195" s="363" t="s">
        <v>331</v>
      </c>
      <c r="H195" s="363" t="s">
        <v>989</v>
      </c>
      <c r="I195" s="371" t="s">
        <v>412</v>
      </c>
      <c r="J195" s="356"/>
      <c r="K195" s="252"/>
    </row>
    <row r="196" spans="1:93" s="253" customFormat="1" ht="24.95" customHeight="1" x14ac:dyDescent="0.25">
      <c r="A196" s="448" t="s">
        <v>1210</v>
      </c>
      <c r="B196" s="449"/>
      <c r="C196" s="449"/>
      <c r="D196" s="449"/>
      <c r="E196" s="449"/>
      <c r="F196" s="449"/>
      <c r="G196" s="449"/>
      <c r="H196" s="449"/>
      <c r="I196" s="449"/>
      <c r="J196" s="450"/>
      <c r="K196" s="250"/>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c r="CO196" s="247"/>
    </row>
    <row r="197" spans="1:93" s="253" customFormat="1" ht="24.95" customHeight="1" x14ac:dyDescent="0.25">
      <c r="A197" s="383" t="s">
        <v>667</v>
      </c>
      <c r="B197" s="382" t="s">
        <v>1494</v>
      </c>
      <c r="C197" s="381" t="s">
        <v>374</v>
      </c>
      <c r="D197" s="381" t="s">
        <v>375</v>
      </c>
      <c r="E197" s="358" t="s">
        <v>24</v>
      </c>
      <c r="F197" s="387">
        <v>36982</v>
      </c>
      <c r="G197" s="385" t="s">
        <v>408</v>
      </c>
      <c r="H197" s="385" t="s">
        <v>36</v>
      </c>
      <c r="I197" s="384" t="s">
        <v>1493</v>
      </c>
      <c r="J197" s="356"/>
      <c r="K197" s="250"/>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c r="CI197" s="247"/>
      <c r="CJ197" s="247"/>
      <c r="CK197" s="247"/>
      <c r="CL197" s="247"/>
      <c r="CM197" s="247"/>
      <c r="CN197" s="247"/>
      <c r="CO197" s="247"/>
    </row>
    <row r="198" spans="1:93" s="253" customFormat="1" ht="24.95" customHeight="1" x14ac:dyDescent="0.25">
      <c r="A198" s="383" t="s">
        <v>167</v>
      </c>
      <c r="B198" s="382" t="s">
        <v>472</v>
      </c>
      <c r="C198" s="381" t="s">
        <v>374</v>
      </c>
      <c r="D198" s="383" t="s">
        <v>375</v>
      </c>
      <c r="E198" s="358" t="s">
        <v>24</v>
      </c>
      <c r="F198" s="385" t="s">
        <v>81</v>
      </c>
      <c r="G198" s="385" t="s">
        <v>42</v>
      </c>
      <c r="H198" s="385" t="s">
        <v>393</v>
      </c>
      <c r="I198" s="384" t="s">
        <v>1492</v>
      </c>
      <c r="J198" s="356"/>
      <c r="K198" s="250"/>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c r="CI198" s="247"/>
      <c r="CJ198" s="247"/>
      <c r="CK198" s="247"/>
      <c r="CL198" s="247"/>
      <c r="CM198" s="247"/>
      <c r="CN198" s="247"/>
      <c r="CO198" s="247"/>
    </row>
    <row r="199" spans="1:93" s="253" customFormat="1" ht="24.95" customHeight="1" x14ac:dyDescent="0.25">
      <c r="A199" s="383" t="s">
        <v>95</v>
      </c>
      <c r="B199" s="386" t="s">
        <v>798</v>
      </c>
      <c r="C199" s="381" t="s">
        <v>766</v>
      </c>
      <c r="D199" s="381" t="s">
        <v>767</v>
      </c>
      <c r="E199" s="358" t="s">
        <v>24</v>
      </c>
      <c r="F199" s="385" t="s">
        <v>407</v>
      </c>
      <c r="G199" s="385" t="s">
        <v>407</v>
      </c>
      <c r="H199" s="385" t="s">
        <v>377</v>
      </c>
      <c r="I199" s="384" t="s">
        <v>1491</v>
      </c>
      <c r="J199" s="356"/>
      <c r="K199" s="250"/>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c r="CI199" s="247"/>
      <c r="CJ199" s="247"/>
      <c r="CK199" s="247"/>
      <c r="CL199" s="247"/>
      <c r="CM199" s="247"/>
      <c r="CN199" s="247"/>
      <c r="CO199" s="247"/>
    </row>
    <row r="200" spans="1:93" s="253" customFormat="1" ht="24.95" customHeight="1" x14ac:dyDescent="0.25">
      <c r="A200" s="383" t="s">
        <v>95</v>
      </c>
      <c r="B200" s="382" t="s">
        <v>679</v>
      </c>
      <c r="C200" s="381" t="s">
        <v>374</v>
      </c>
      <c r="D200" s="381" t="s">
        <v>375</v>
      </c>
      <c r="E200" s="358" t="s">
        <v>24</v>
      </c>
      <c r="F200" s="385" t="s">
        <v>32</v>
      </c>
      <c r="G200" s="385" t="s">
        <v>25</v>
      </c>
      <c r="H200" s="385" t="s">
        <v>1490</v>
      </c>
      <c r="I200" s="384" t="s">
        <v>1489</v>
      </c>
      <c r="J200" s="356"/>
      <c r="K200" s="25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247"/>
      <c r="CH200" s="247"/>
      <c r="CI200" s="247"/>
      <c r="CJ200" s="247"/>
      <c r="CK200" s="247"/>
      <c r="CL200" s="247"/>
      <c r="CM200" s="247"/>
      <c r="CN200" s="247"/>
      <c r="CO200" s="247"/>
    </row>
    <row r="201" spans="1:93" ht="24.95" customHeight="1" x14ac:dyDescent="0.25">
      <c r="A201" s="383" t="s">
        <v>69</v>
      </c>
      <c r="B201" s="382" t="s">
        <v>1488</v>
      </c>
      <c r="C201" s="381" t="s">
        <v>374</v>
      </c>
      <c r="D201" s="381" t="s">
        <v>375</v>
      </c>
      <c r="E201" s="358" t="s">
        <v>24</v>
      </c>
      <c r="F201" s="363" t="s">
        <v>50</v>
      </c>
      <c r="G201" s="363" t="s">
        <v>1272</v>
      </c>
      <c r="H201" s="363" t="s">
        <v>1017</v>
      </c>
      <c r="I201" s="380" t="s">
        <v>1487</v>
      </c>
      <c r="J201" s="379"/>
      <c r="K201" s="252"/>
    </row>
    <row r="202" spans="1:93" s="253" customFormat="1" ht="24.95" customHeight="1" x14ac:dyDescent="0.25">
      <c r="A202" s="366" t="s">
        <v>181</v>
      </c>
      <c r="B202" s="378" t="s">
        <v>1222</v>
      </c>
      <c r="C202" s="377" t="s">
        <v>374</v>
      </c>
      <c r="D202" s="358" t="s">
        <v>375</v>
      </c>
      <c r="E202" s="358" t="s">
        <v>24</v>
      </c>
      <c r="F202" s="363" t="s">
        <v>37</v>
      </c>
      <c r="G202" s="363" t="s">
        <v>48</v>
      </c>
      <c r="H202" s="363" t="s">
        <v>328</v>
      </c>
      <c r="I202" s="357" t="s">
        <v>1221</v>
      </c>
      <c r="J202" s="356"/>
      <c r="K202" s="252"/>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c r="CF202" s="247"/>
      <c r="CG202" s="247"/>
      <c r="CH202" s="247"/>
      <c r="CI202" s="247"/>
      <c r="CJ202" s="247"/>
      <c r="CK202" s="247"/>
      <c r="CL202" s="247"/>
      <c r="CM202" s="247"/>
      <c r="CN202" s="247"/>
      <c r="CO202" s="247"/>
    </row>
    <row r="203" spans="1:93" s="253" customFormat="1" ht="24.95" customHeight="1" x14ac:dyDescent="0.25">
      <c r="A203" s="358" t="s">
        <v>69</v>
      </c>
      <c r="B203" s="376" t="s">
        <v>1196</v>
      </c>
      <c r="C203" s="364" t="s">
        <v>374</v>
      </c>
      <c r="D203" s="358" t="s">
        <v>375</v>
      </c>
      <c r="E203" s="358" t="s">
        <v>24</v>
      </c>
      <c r="F203" s="358" t="s">
        <v>81</v>
      </c>
      <c r="G203" s="358" t="s">
        <v>48</v>
      </c>
      <c r="H203" s="358" t="s">
        <v>36</v>
      </c>
      <c r="I203" s="357" t="s">
        <v>1195</v>
      </c>
      <c r="J203" s="356"/>
      <c r="K203" s="252"/>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c r="CO203" s="247"/>
    </row>
    <row r="204" spans="1:93" ht="24.95" customHeight="1" x14ac:dyDescent="0.25">
      <c r="A204" s="358" t="s">
        <v>82</v>
      </c>
      <c r="B204" s="368" t="s">
        <v>287</v>
      </c>
      <c r="C204" s="364" t="s">
        <v>374</v>
      </c>
      <c r="D204" s="358" t="s">
        <v>375</v>
      </c>
      <c r="E204" s="358" t="s">
        <v>24</v>
      </c>
      <c r="F204" s="358" t="s">
        <v>81</v>
      </c>
      <c r="G204" s="358" t="s">
        <v>86</v>
      </c>
      <c r="H204" s="358" t="s">
        <v>36</v>
      </c>
      <c r="I204" s="357" t="s">
        <v>1230</v>
      </c>
      <c r="J204" s="356"/>
      <c r="K204" s="249"/>
    </row>
    <row r="205" spans="1:93" s="253" customFormat="1" ht="23.45" customHeight="1" x14ac:dyDescent="0.25">
      <c r="A205" s="358" t="s">
        <v>140</v>
      </c>
      <c r="B205" s="368" t="s">
        <v>1251</v>
      </c>
      <c r="C205" s="375" t="s">
        <v>766</v>
      </c>
      <c r="D205" s="367" t="s">
        <v>767</v>
      </c>
      <c r="E205" s="358" t="s">
        <v>24</v>
      </c>
      <c r="F205" s="358" t="s">
        <v>81</v>
      </c>
      <c r="G205" s="358" t="s">
        <v>86</v>
      </c>
      <c r="H205" s="358" t="s">
        <v>1191</v>
      </c>
      <c r="I205" s="357" t="s">
        <v>1190</v>
      </c>
      <c r="J205" s="356"/>
      <c r="K205" s="250"/>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c r="CO205" s="247"/>
    </row>
    <row r="206" spans="1:93" ht="24.95" customHeight="1" x14ac:dyDescent="0.25">
      <c r="A206" s="358" t="s">
        <v>167</v>
      </c>
      <c r="B206" s="368" t="s">
        <v>427</v>
      </c>
      <c r="C206" s="364" t="s">
        <v>374</v>
      </c>
      <c r="D206" s="358" t="s">
        <v>375</v>
      </c>
      <c r="E206" s="358" t="s">
        <v>24</v>
      </c>
      <c r="F206" s="358" t="s">
        <v>81</v>
      </c>
      <c r="G206" s="373">
        <v>40087</v>
      </c>
      <c r="H206" s="358" t="s">
        <v>36</v>
      </c>
      <c r="I206" s="357" t="s">
        <v>1162</v>
      </c>
      <c r="J206" s="356"/>
      <c r="K206" s="250"/>
    </row>
    <row r="207" spans="1:93" ht="24.95" customHeight="1" x14ac:dyDescent="0.25">
      <c r="A207" s="358" t="s">
        <v>118</v>
      </c>
      <c r="B207" s="365" t="s">
        <v>1262</v>
      </c>
      <c r="C207" s="364" t="s">
        <v>374</v>
      </c>
      <c r="D207" s="358" t="s">
        <v>375</v>
      </c>
      <c r="E207" s="358" t="s">
        <v>24</v>
      </c>
      <c r="F207" s="369" t="s">
        <v>1486</v>
      </c>
      <c r="G207" s="369" t="s">
        <v>1261</v>
      </c>
      <c r="H207" s="358" t="s">
        <v>1260</v>
      </c>
      <c r="I207" s="357" t="s">
        <v>1259</v>
      </c>
      <c r="J207" s="356"/>
      <c r="K207" s="250"/>
    </row>
    <row r="208" spans="1:93" ht="24.95" customHeight="1" x14ac:dyDescent="0.25">
      <c r="A208" s="358" t="s">
        <v>82</v>
      </c>
      <c r="B208" s="368" t="s">
        <v>1209</v>
      </c>
      <c r="C208" s="364" t="s">
        <v>374</v>
      </c>
      <c r="D208" s="358" t="s">
        <v>375</v>
      </c>
      <c r="E208" s="358" t="s">
        <v>24</v>
      </c>
      <c r="F208" s="358" t="s">
        <v>71</v>
      </c>
      <c r="G208" s="358" t="s">
        <v>38</v>
      </c>
      <c r="H208" s="358" t="s">
        <v>1208</v>
      </c>
      <c r="I208" s="357" t="s">
        <v>1207</v>
      </c>
      <c r="J208" s="356"/>
      <c r="K208" s="252"/>
    </row>
    <row r="209" spans="1:93" ht="24.95" customHeight="1" x14ac:dyDescent="0.25">
      <c r="A209" s="358" t="s">
        <v>54</v>
      </c>
      <c r="B209" s="368" t="s">
        <v>56</v>
      </c>
      <c r="C209" s="364" t="s">
        <v>374</v>
      </c>
      <c r="D209" s="358" t="s">
        <v>375</v>
      </c>
      <c r="E209" s="358" t="s">
        <v>24</v>
      </c>
      <c r="F209" s="374">
        <v>42309</v>
      </c>
      <c r="G209" s="374">
        <v>42309</v>
      </c>
      <c r="H209" s="358" t="s">
        <v>36</v>
      </c>
      <c r="I209" s="357" t="s">
        <v>1206</v>
      </c>
      <c r="J209" s="356"/>
      <c r="K209" s="251"/>
    </row>
    <row r="210" spans="1:93" ht="24.95" customHeight="1" x14ac:dyDescent="0.25">
      <c r="A210" s="358" t="s">
        <v>69</v>
      </c>
      <c r="B210" s="368" t="s">
        <v>1205</v>
      </c>
      <c r="C210" s="364" t="s">
        <v>374</v>
      </c>
      <c r="D210" s="358" t="s">
        <v>375</v>
      </c>
      <c r="E210" s="358" t="s">
        <v>24</v>
      </c>
      <c r="F210" s="373">
        <v>11049</v>
      </c>
      <c r="G210" s="373">
        <v>11597</v>
      </c>
      <c r="H210" s="358" t="s">
        <v>420</v>
      </c>
      <c r="I210" s="357" t="s">
        <v>1204</v>
      </c>
      <c r="J210" s="356"/>
      <c r="K210" s="252"/>
    </row>
    <row r="211" spans="1:93" ht="24.95" customHeight="1" x14ac:dyDescent="0.25">
      <c r="A211" s="358" t="s">
        <v>118</v>
      </c>
      <c r="B211" s="368" t="s">
        <v>1201</v>
      </c>
      <c r="C211" s="364" t="s">
        <v>374</v>
      </c>
      <c r="D211" s="358" t="s">
        <v>375</v>
      </c>
      <c r="E211" s="358" t="s">
        <v>24</v>
      </c>
      <c r="F211" s="358" t="s">
        <v>81</v>
      </c>
      <c r="G211" s="358" t="s">
        <v>48</v>
      </c>
      <c r="H211" s="358" t="s">
        <v>429</v>
      </c>
      <c r="I211" s="357" t="s">
        <v>1200</v>
      </c>
      <c r="J211" s="356"/>
      <c r="K211" s="252"/>
    </row>
    <row r="212" spans="1:93" ht="24.95" customHeight="1" x14ac:dyDescent="0.25">
      <c r="A212" s="358" t="s">
        <v>280</v>
      </c>
      <c r="B212" s="365" t="s">
        <v>1159</v>
      </c>
      <c r="C212" s="364" t="s">
        <v>374</v>
      </c>
      <c r="D212" s="358" t="s">
        <v>375</v>
      </c>
      <c r="E212" s="358" t="s">
        <v>24</v>
      </c>
      <c r="F212" s="358" t="s">
        <v>81</v>
      </c>
      <c r="G212" s="358" t="s">
        <v>48</v>
      </c>
      <c r="H212" s="358" t="s">
        <v>36</v>
      </c>
      <c r="I212" s="357" t="s">
        <v>1158</v>
      </c>
      <c r="J212" s="356"/>
      <c r="K212" s="252"/>
    </row>
    <row r="213" spans="1:93" ht="24.95" customHeight="1" x14ac:dyDescent="0.25">
      <c r="A213" s="358" t="s">
        <v>69</v>
      </c>
      <c r="B213" s="365" t="s">
        <v>334</v>
      </c>
      <c r="C213" s="364" t="s">
        <v>374</v>
      </c>
      <c r="D213" s="358" t="s">
        <v>375</v>
      </c>
      <c r="E213" s="358" t="s">
        <v>24</v>
      </c>
      <c r="F213" s="358" t="s">
        <v>32</v>
      </c>
      <c r="G213" s="358" t="s">
        <v>33</v>
      </c>
      <c r="H213" s="358" t="s">
        <v>1199</v>
      </c>
      <c r="I213" s="357" t="s">
        <v>1198</v>
      </c>
      <c r="J213" s="356"/>
      <c r="K213" s="252"/>
    </row>
    <row r="214" spans="1:93" ht="24.95" customHeight="1" x14ac:dyDescent="0.25">
      <c r="A214" s="358" t="s">
        <v>82</v>
      </c>
      <c r="B214" s="365" t="s">
        <v>1194</v>
      </c>
      <c r="C214" s="364" t="s">
        <v>374</v>
      </c>
      <c r="D214" s="358" t="s">
        <v>375</v>
      </c>
      <c r="E214" s="358" t="s">
        <v>24</v>
      </c>
      <c r="F214" s="363" t="s">
        <v>1485</v>
      </c>
      <c r="G214" s="358" t="s">
        <v>1484</v>
      </c>
      <c r="H214" s="358" t="s">
        <v>89</v>
      </c>
      <c r="I214" s="357" t="s">
        <v>1193</v>
      </c>
      <c r="J214" s="356"/>
      <c r="K214" s="252"/>
    </row>
    <row r="215" spans="1:93" ht="24.95" customHeight="1" x14ac:dyDescent="0.25">
      <c r="A215" s="363" t="s">
        <v>206</v>
      </c>
      <c r="B215" s="368" t="s">
        <v>209</v>
      </c>
      <c r="C215" s="372" t="s">
        <v>374</v>
      </c>
      <c r="D215" s="372" t="s">
        <v>375</v>
      </c>
      <c r="E215" s="358" t="s">
        <v>24</v>
      </c>
      <c r="F215" s="358" t="s">
        <v>277</v>
      </c>
      <c r="G215" s="358" t="s">
        <v>79</v>
      </c>
      <c r="H215" s="358" t="s">
        <v>36</v>
      </c>
      <c r="I215" s="371" t="s">
        <v>212</v>
      </c>
      <c r="J215" s="356"/>
      <c r="K215" s="252"/>
    </row>
    <row r="216" spans="1:93" ht="24.95" customHeight="1" x14ac:dyDescent="0.25">
      <c r="A216" s="358" t="s">
        <v>140</v>
      </c>
      <c r="B216" s="365" t="s">
        <v>1192</v>
      </c>
      <c r="C216" s="364" t="s">
        <v>374</v>
      </c>
      <c r="D216" s="358" t="s">
        <v>375</v>
      </c>
      <c r="E216" s="358" t="s">
        <v>24</v>
      </c>
      <c r="F216" s="358" t="s">
        <v>81</v>
      </c>
      <c r="G216" s="358" t="s">
        <v>86</v>
      </c>
      <c r="H216" s="358" t="s">
        <v>1191</v>
      </c>
      <c r="I216" s="357" t="s">
        <v>1190</v>
      </c>
      <c r="J216" s="356"/>
      <c r="K216" s="249"/>
    </row>
    <row r="217" spans="1:93" ht="24.95" customHeight="1" x14ac:dyDescent="0.25">
      <c r="A217" s="358" t="s">
        <v>118</v>
      </c>
      <c r="B217" s="365" t="s">
        <v>1189</v>
      </c>
      <c r="C217" s="364" t="s">
        <v>374</v>
      </c>
      <c r="D217" s="358" t="s">
        <v>375</v>
      </c>
      <c r="E217" s="358" t="s">
        <v>24</v>
      </c>
      <c r="F217" s="369" t="s">
        <v>122</v>
      </c>
      <c r="G217" s="358" t="s">
        <v>38</v>
      </c>
      <c r="H217" s="358" t="s">
        <v>416</v>
      </c>
      <c r="I217" s="357" t="s">
        <v>1188</v>
      </c>
      <c r="J217" s="356"/>
      <c r="K217" s="251"/>
    </row>
    <row r="218" spans="1:93" ht="24.95" customHeight="1" x14ac:dyDescent="0.25">
      <c r="A218" s="358" t="s">
        <v>134</v>
      </c>
      <c r="B218" s="365" t="s">
        <v>431</v>
      </c>
      <c r="C218" s="364" t="s">
        <v>374</v>
      </c>
      <c r="D218" s="358" t="s">
        <v>375</v>
      </c>
      <c r="E218" s="358" t="s">
        <v>24</v>
      </c>
      <c r="F218" s="358" t="s">
        <v>32</v>
      </c>
      <c r="G218" s="358" t="s">
        <v>38</v>
      </c>
      <c r="H218" s="358" t="s">
        <v>31</v>
      </c>
      <c r="I218" s="357" t="s">
        <v>1187</v>
      </c>
      <c r="J218" s="356"/>
      <c r="K218" s="251"/>
    </row>
    <row r="219" spans="1:93" ht="24.95" customHeight="1" x14ac:dyDescent="0.25">
      <c r="A219" s="358" t="s">
        <v>54</v>
      </c>
      <c r="B219" s="365" t="s">
        <v>60</v>
      </c>
      <c r="C219" s="364" t="s">
        <v>374</v>
      </c>
      <c r="D219" s="358" t="s">
        <v>375</v>
      </c>
      <c r="E219" s="358" t="s">
        <v>24</v>
      </c>
      <c r="F219" s="363" t="s">
        <v>50</v>
      </c>
      <c r="G219" s="358" t="s">
        <v>51</v>
      </c>
      <c r="H219" s="358" t="s">
        <v>377</v>
      </c>
      <c r="I219" s="357" t="s">
        <v>1173</v>
      </c>
      <c r="J219" s="356"/>
      <c r="K219" s="251"/>
    </row>
    <row r="220" spans="1:93" ht="24.95" customHeight="1" x14ac:dyDescent="0.25">
      <c r="A220" s="358" t="s">
        <v>414</v>
      </c>
      <c r="B220" s="365" t="s">
        <v>1186</v>
      </c>
      <c r="C220" s="364" t="s">
        <v>374</v>
      </c>
      <c r="D220" s="358" t="s">
        <v>375</v>
      </c>
      <c r="E220" s="358" t="s">
        <v>24</v>
      </c>
      <c r="F220" s="358" t="s">
        <v>81</v>
      </c>
      <c r="G220" s="358" t="s">
        <v>48</v>
      </c>
      <c r="H220" s="358" t="s">
        <v>36</v>
      </c>
      <c r="I220" s="357" t="s">
        <v>1185</v>
      </c>
      <c r="J220" s="356"/>
      <c r="K220" s="251"/>
    </row>
    <row r="221" spans="1:93" x14ac:dyDescent="0.25">
      <c r="A221" s="358" t="s">
        <v>365</v>
      </c>
      <c r="B221" s="368" t="s">
        <v>1184</v>
      </c>
      <c r="C221" s="364" t="s">
        <v>374</v>
      </c>
      <c r="D221" s="358" t="s">
        <v>375</v>
      </c>
      <c r="E221" s="358" t="s">
        <v>24</v>
      </c>
      <c r="F221" s="358" t="s">
        <v>418</v>
      </c>
      <c r="G221" s="358" t="s">
        <v>86</v>
      </c>
      <c r="H221" s="358" t="s">
        <v>377</v>
      </c>
      <c r="I221" s="357" t="s">
        <v>1183</v>
      </c>
      <c r="J221" s="356"/>
      <c r="K221" s="250"/>
    </row>
    <row r="222" spans="1:93" ht="26.25" x14ac:dyDescent="0.25">
      <c r="A222" s="358" t="s">
        <v>45</v>
      </c>
      <c r="B222" s="365" t="s">
        <v>52</v>
      </c>
      <c r="C222" s="364" t="s">
        <v>1253</v>
      </c>
      <c r="D222" s="367" t="s">
        <v>1252</v>
      </c>
      <c r="E222" s="358" t="s">
        <v>24</v>
      </c>
      <c r="F222" s="363" t="s">
        <v>50</v>
      </c>
      <c r="G222" s="358" t="s">
        <v>51</v>
      </c>
      <c r="H222" s="358" t="s">
        <v>1182</v>
      </c>
      <c r="I222" s="357" t="s">
        <v>1181</v>
      </c>
      <c r="J222" s="356"/>
      <c r="K222" s="249"/>
    </row>
    <row r="223" spans="1:93" s="140" customFormat="1" ht="37.9" customHeight="1" x14ac:dyDescent="0.25">
      <c r="A223" s="363" t="s">
        <v>167</v>
      </c>
      <c r="B223" s="365" t="s">
        <v>1180</v>
      </c>
      <c r="C223" s="364" t="s">
        <v>374</v>
      </c>
      <c r="D223" s="358" t="s">
        <v>375</v>
      </c>
      <c r="E223" s="358" t="s">
        <v>24</v>
      </c>
      <c r="F223" s="358" t="s">
        <v>111</v>
      </c>
      <c r="G223" s="358" t="s">
        <v>86</v>
      </c>
      <c r="H223" s="358" t="s">
        <v>36</v>
      </c>
      <c r="I223" s="357" t="s">
        <v>1179</v>
      </c>
      <c r="J223" s="356" t="s">
        <v>1178</v>
      </c>
      <c r="K223" s="64"/>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c r="CF223" s="247"/>
      <c r="CG223" s="247"/>
      <c r="CH223" s="247"/>
      <c r="CI223" s="247"/>
      <c r="CJ223" s="247"/>
      <c r="CK223" s="247"/>
      <c r="CL223" s="247"/>
      <c r="CM223" s="247"/>
      <c r="CN223" s="247"/>
      <c r="CO223" s="247"/>
    </row>
    <row r="224" spans="1:93" s="253" customFormat="1" ht="24.95" customHeight="1" x14ac:dyDescent="0.25">
      <c r="A224" s="366" t="s">
        <v>28</v>
      </c>
      <c r="B224" s="365" t="s">
        <v>1177</v>
      </c>
      <c r="C224" s="364" t="s">
        <v>374</v>
      </c>
      <c r="D224" s="358" t="s">
        <v>375</v>
      </c>
      <c r="E224" s="358" t="s">
        <v>24</v>
      </c>
      <c r="F224" s="363" t="s">
        <v>50</v>
      </c>
      <c r="G224" s="363" t="s">
        <v>51</v>
      </c>
      <c r="H224" s="363" t="s">
        <v>1176</v>
      </c>
      <c r="I224" s="357" t="s">
        <v>1175</v>
      </c>
      <c r="J224" s="356"/>
      <c r="K224" s="250"/>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c r="BZ224" s="247"/>
      <c r="CA224" s="247"/>
      <c r="CB224" s="247"/>
      <c r="CC224" s="247"/>
      <c r="CD224" s="247"/>
      <c r="CE224" s="247"/>
      <c r="CF224" s="247"/>
      <c r="CG224" s="247"/>
      <c r="CH224" s="247"/>
      <c r="CI224" s="247"/>
      <c r="CJ224" s="247"/>
      <c r="CK224" s="247"/>
      <c r="CL224" s="247"/>
      <c r="CM224" s="247"/>
      <c r="CN224" s="247"/>
      <c r="CO224" s="247"/>
    </row>
    <row r="225" spans="1:10" x14ac:dyDescent="0.25">
      <c r="A225" s="362" t="s">
        <v>667</v>
      </c>
      <c r="B225" s="361" t="s">
        <v>671</v>
      </c>
      <c r="C225" s="360">
        <v>71</v>
      </c>
      <c r="D225" s="359" t="s">
        <v>375</v>
      </c>
      <c r="E225" s="358" t="s">
        <v>24</v>
      </c>
      <c r="F225" s="358" t="s">
        <v>27</v>
      </c>
      <c r="G225" s="358" t="s">
        <v>25</v>
      </c>
      <c r="H225" s="358" t="s">
        <v>377</v>
      </c>
      <c r="I225" s="357" t="s">
        <v>1483</v>
      </c>
      <c r="J225" s="356"/>
    </row>
    <row r="226" spans="1:10" x14ac:dyDescent="0.25">
      <c r="A226" s="139"/>
      <c r="B226" s="139"/>
      <c r="E226" s="139"/>
      <c r="F226" s="139"/>
      <c r="G226" s="139"/>
      <c r="H226" s="139"/>
    </row>
    <row r="229" spans="1:10" x14ac:dyDescent="0.25">
      <c r="A229" s="139"/>
      <c r="B229" s="139"/>
      <c r="E229" s="139"/>
      <c r="F229" s="139"/>
      <c r="G229" s="139"/>
      <c r="H229" s="139"/>
    </row>
    <row r="232" spans="1:10" x14ac:dyDescent="0.25">
      <c r="A232" s="139"/>
      <c r="B232" s="139"/>
      <c r="E232" s="139"/>
      <c r="F232" s="139"/>
      <c r="G232" s="139"/>
      <c r="H232" s="139"/>
    </row>
    <row r="235" spans="1:10" x14ac:dyDescent="0.25">
      <c r="A235" s="139"/>
      <c r="B235" s="139"/>
      <c r="E235" s="139"/>
      <c r="F235" s="139"/>
      <c r="G235" s="139"/>
      <c r="H235" s="139"/>
    </row>
    <row r="238" spans="1:10" x14ac:dyDescent="0.25">
      <c r="A238" s="139"/>
      <c r="B238" s="139"/>
      <c r="E238" s="139"/>
      <c r="F238" s="139"/>
      <c r="G238" s="139"/>
      <c r="H238" s="139"/>
    </row>
  </sheetData>
  <mergeCells count="13">
    <mergeCell ref="A156:J156"/>
    <mergeCell ref="A176:J176"/>
    <mergeCell ref="A187:J187"/>
    <mergeCell ref="A1:J1"/>
    <mergeCell ref="A196:J196"/>
    <mergeCell ref="A168:J168"/>
    <mergeCell ref="A3:J3"/>
    <mergeCell ref="A24:J24"/>
    <mergeCell ref="A42:J42"/>
    <mergeCell ref="A70:J70"/>
    <mergeCell ref="A138:J138"/>
    <mergeCell ref="A14:J14"/>
    <mergeCell ref="A55:J55"/>
  </mergeCells>
  <hyperlinks>
    <hyperlink ref="I46" r:id="rId1"/>
    <hyperlink ref="I170" r:id="rId2"/>
    <hyperlink ref="I110" r:id="rId3"/>
    <hyperlink ref="I186" r:id="rId4"/>
    <hyperlink ref="I124" r:id="rId5"/>
    <hyperlink ref="J161" r:id="rId6"/>
    <hyperlink ref="I38" r:id="rId7" location="5"/>
    <hyperlink ref="I161" r:id="rId8"/>
    <hyperlink ref="I188" r:id="rId9"/>
    <hyperlink ref="I222" r:id="rId10" location="5"/>
    <hyperlink ref="I224" r:id="rId11"/>
    <hyperlink ref="I104" r:id="rId12"/>
    <hyperlink ref="I150" r:id="rId13"/>
    <hyperlink ref="I37" r:id="rId14"/>
    <hyperlink ref="I39" r:id="rId15"/>
    <hyperlink ref="I40" r:id="rId16"/>
    <hyperlink ref="I41" r:id="rId17"/>
    <hyperlink ref="J41" r:id="rId18"/>
    <hyperlink ref="J105" r:id="rId19"/>
    <hyperlink ref="I105" r:id="rId20"/>
    <hyperlink ref="I106" r:id="rId21"/>
    <hyperlink ref="I107" r:id="rId22"/>
    <hyperlink ref="I108" r:id="rId23"/>
    <hyperlink ref="I109" r:id="rId24"/>
    <hyperlink ref="I111" r:id="rId25"/>
    <hyperlink ref="I112" r:id="rId26"/>
    <hyperlink ref="I113" r:id="rId27"/>
    <hyperlink ref="I114" r:id="rId28"/>
    <hyperlink ref="I115" r:id="rId29"/>
    <hyperlink ref="I116" r:id="rId30"/>
    <hyperlink ref="I117" r:id="rId31"/>
    <hyperlink ref="J5" r:id="rId32"/>
    <hyperlink ref="I5" r:id="rId33"/>
    <hyperlink ref="I123" r:id="rId34"/>
    <hyperlink ref="I173" r:id="rId35"/>
    <hyperlink ref="I137" r:id="rId36"/>
    <hyperlink ref="J137" r:id="rId37"/>
    <hyperlink ref="I118" r:id="rId38"/>
    <hyperlink ref="I119" r:id="rId39"/>
    <hyperlink ref="I120" r:id="rId40"/>
    <hyperlink ref="I122" r:id="rId41"/>
    <hyperlink ref="I143" r:id="rId42"/>
    <hyperlink ref="I146" r:id="rId43"/>
    <hyperlink ref="I148" r:id="rId44"/>
    <hyperlink ref="I149" r:id="rId45"/>
    <hyperlink ref="I151" r:id="rId46"/>
    <hyperlink ref="I169" r:id="rId47"/>
    <hyperlink ref="I216" r:id="rId48"/>
    <hyperlink ref="I171" r:id="rId49"/>
    <hyperlink ref="I172" r:id="rId50"/>
    <hyperlink ref="I210" r:id="rId51"/>
    <hyperlink ref="I212" r:id="rId52"/>
    <hyperlink ref="I218" r:id="rId53"/>
    <hyperlink ref="I103" r:id="rId54"/>
    <hyperlink ref="J18" r:id="rId55"/>
    <hyperlink ref="I18" r:id="rId56"/>
    <hyperlink ref="I17" r:id="rId57"/>
    <hyperlink ref="I180" r:id="rId58" location="5"/>
    <hyperlink ref="J23" r:id="rId59"/>
    <hyperlink ref="I23" r:id="rId60"/>
    <hyperlink ref="I102" r:id="rId61"/>
    <hyperlink ref="I64" r:id="rId62"/>
    <hyperlink ref="I65" r:id="rId63"/>
    <hyperlink ref="I164" r:id="rId64"/>
    <hyperlink ref="I154" r:id="rId65"/>
    <hyperlink ref="I134" r:id="rId66"/>
    <hyperlink ref="I128" r:id="rId67"/>
    <hyperlink ref="I129" r:id="rId68"/>
    <hyperlink ref="J129" r:id="rId69"/>
    <hyperlink ref="I132" r:id="rId70"/>
    <hyperlink ref="I133" r:id="rId71"/>
    <hyperlink ref="I66" r:id="rId72"/>
    <hyperlink ref="I69" r:id="rId73"/>
    <hyperlink ref="I184" r:id="rId74"/>
    <hyperlink ref="I4" r:id="rId75"/>
    <hyperlink ref="I136" r:id="rId76"/>
    <hyperlink ref="I207" r:id="rId77"/>
    <hyperlink ref="I179" r:id="rId78"/>
    <hyperlink ref="I101" r:id="rId79"/>
    <hyperlink ref="I206" r:id="rId80"/>
    <hyperlink ref="I100" r:id="rId81"/>
    <hyperlink ref="I205" r:id="rId82"/>
    <hyperlink ref="I99" r:id="rId83"/>
    <hyperlink ref="I43" r:id="rId84"/>
    <hyperlink ref="I61" r:id="rId85"/>
    <hyperlink ref="I21" r:id="rId86"/>
    <hyperlink ref="I160" r:id="rId87"/>
    <hyperlink ref="I8" r:id="rId88"/>
    <hyperlink ref="J8" r:id="rId89"/>
    <hyperlink ref="I36" r:id="rId90"/>
    <hyperlink ref="I202" r:id="rId91"/>
    <hyperlink ref="I174" r:id="rId92"/>
    <hyperlink ref="I142" r:id="rId93"/>
    <hyperlink ref="I191" r:id="rId94"/>
    <hyperlink ref="I192" r:id="rId95"/>
    <hyperlink ref="I98" r:id="rId96"/>
    <hyperlink ref="I193" r:id="rId97"/>
    <hyperlink ref="I35" r:id="rId98"/>
    <hyperlink ref="I178" r:id="rId99"/>
    <hyperlink ref="I10" r:id="rId100"/>
    <hyperlink ref="I16" r:id="rId101"/>
    <hyperlink ref="I97" r:id="rId102"/>
    <hyperlink ref="I45" r:id="rId103"/>
    <hyperlink ref="I27" r:id="rId104"/>
    <hyperlink ref="I20" r:id="rId105"/>
    <hyperlink ref="I50" r:id="rId106"/>
    <hyperlink ref="I68" r:id="rId107"/>
    <hyperlink ref="I135" r:id="rId108"/>
    <hyperlink ref="I145" r:id="rId109"/>
    <hyperlink ref="I165" r:id="rId110"/>
    <hyperlink ref="I182" r:id="rId111"/>
    <hyperlink ref="I208" r:id="rId112"/>
    <hyperlink ref="I11" r:id="rId113"/>
    <hyperlink ref="I15" r:id="rId114"/>
    <hyperlink ref="I34" r:id="rId115"/>
    <hyperlink ref="I92" r:id="rId116"/>
    <hyperlink ref="I201" r:id="rId117"/>
    <hyperlink ref="I33" r:id="rId118"/>
    <hyperlink ref="I86" r:id="rId119"/>
    <hyperlink ref="I93" r:id="rId120"/>
    <hyperlink ref="I94" r:id="rId121"/>
  </hyperlinks>
  <pageMargins left="0.7" right="0.7" top="0.75" bottom="0.75" header="0.3" footer="0.3"/>
  <pageSetup orientation="portrait" r:id="rId12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5"/>
  <sheetViews>
    <sheetView zoomScale="75" zoomScaleNormal="75" workbookViewId="0">
      <pane ySplit="2" topLeftCell="A3" activePane="bottomLeft" state="frozen"/>
      <selection pane="bottomLeft" sqref="A1:J1"/>
    </sheetView>
  </sheetViews>
  <sheetFormatPr defaultColWidth="9.140625" defaultRowHeight="15" x14ac:dyDescent="0.25"/>
  <cols>
    <col min="1" max="1" width="5.5703125" style="139" bestFit="1" customWidth="1"/>
    <col min="2" max="2" width="45" style="139" customWidth="1"/>
    <col min="3" max="3" width="8.28515625" style="139" customWidth="1"/>
    <col min="4" max="4" width="22.85546875" style="140" customWidth="1"/>
    <col min="5" max="5" width="6.28515625" style="141" bestFit="1" customWidth="1"/>
    <col min="6" max="6" width="13.5703125" style="139" customWidth="1"/>
    <col min="7" max="7" width="14" style="139" customWidth="1"/>
    <col min="8" max="8" width="15.85546875" style="140" customWidth="1"/>
    <col min="9" max="9" width="52.85546875" style="142" customWidth="1"/>
    <col min="10" max="10" width="56.140625" style="140" customWidth="1"/>
    <col min="11" max="16384" width="9.140625" style="64"/>
  </cols>
  <sheetData>
    <row r="1" spans="1:10" ht="30.95" customHeight="1" x14ac:dyDescent="0.4">
      <c r="A1" s="443" t="s">
        <v>724</v>
      </c>
      <c r="B1" s="453"/>
      <c r="C1" s="453"/>
      <c r="D1" s="453"/>
      <c r="E1" s="453"/>
      <c r="F1" s="453"/>
      <c r="G1" s="453"/>
      <c r="H1" s="453"/>
      <c r="I1" s="453"/>
      <c r="J1" s="453"/>
    </row>
    <row r="2" spans="1:10" s="53" customFormat="1" ht="68.099999999999994" customHeight="1" x14ac:dyDescent="0.25">
      <c r="A2" s="90" t="s">
        <v>2</v>
      </c>
      <c r="B2" s="90" t="s">
        <v>0</v>
      </c>
      <c r="C2" s="90" t="s">
        <v>9</v>
      </c>
      <c r="D2" s="90" t="s">
        <v>10</v>
      </c>
      <c r="E2" s="143" t="s">
        <v>3</v>
      </c>
      <c r="F2" s="90" t="s">
        <v>4</v>
      </c>
      <c r="G2" s="90" t="s">
        <v>5</v>
      </c>
      <c r="H2" s="90" t="s">
        <v>1</v>
      </c>
      <c r="I2" s="148" t="s">
        <v>6</v>
      </c>
      <c r="J2" s="89" t="s">
        <v>7</v>
      </c>
    </row>
    <row r="3" spans="1:10" ht="24.95" customHeight="1" x14ac:dyDescent="0.3">
      <c r="A3" s="440" t="s">
        <v>544</v>
      </c>
      <c r="B3" s="441"/>
      <c r="C3" s="441"/>
      <c r="D3" s="441"/>
      <c r="E3" s="441"/>
      <c r="F3" s="441"/>
      <c r="G3" s="441"/>
      <c r="H3" s="441"/>
      <c r="I3" s="441"/>
      <c r="J3" s="442"/>
    </row>
    <row r="4" spans="1:10" ht="24.95" customHeight="1" x14ac:dyDescent="0.25">
      <c r="A4" s="286" t="s">
        <v>69</v>
      </c>
      <c r="B4" s="286" t="s">
        <v>545</v>
      </c>
      <c r="C4" s="288" t="s">
        <v>546</v>
      </c>
      <c r="D4" s="138" t="s">
        <v>547</v>
      </c>
      <c r="E4" s="287" t="s">
        <v>23</v>
      </c>
      <c r="F4" s="112" t="s">
        <v>223</v>
      </c>
      <c r="G4" s="112" t="s">
        <v>224</v>
      </c>
      <c r="H4" s="127" t="s">
        <v>548</v>
      </c>
      <c r="I4" s="149" t="s">
        <v>1395</v>
      </c>
      <c r="J4" s="211" t="s">
        <v>269</v>
      </c>
    </row>
    <row r="5" spans="1:10" ht="24.95" customHeight="1" x14ac:dyDescent="0.25">
      <c r="A5" s="286" t="s">
        <v>69</v>
      </c>
      <c r="B5" s="112" t="s">
        <v>549</v>
      </c>
      <c r="C5" s="288" t="s">
        <v>546</v>
      </c>
      <c r="D5" s="138" t="s">
        <v>547</v>
      </c>
      <c r="E5" s="287" t="s">
        <v>23</v>
      </c>
      <c r="F5" s="112" t="s">
        <v>257</v>
      </c>
      <c r="G5" s="112" t="s">
        <v>253</v>
      </c>
      <c r="H5" s="136" t="s">
        <v>335</v>
      </c>
      <c r="I5" s="149" t="s">
        <v>1394</v>
      </c>
      <c r="J5" s="211" t="s">
        <v>269</v>
      </c>
    </row>
    <row r="6" spans="1:10" ht="24.95" customHeight="1" x14ac:dyDescent="0.25">
      <c r="A6" s="71" t="s">
        <v>118</v>
      </c>
      <c r="B6" s="114" t="s">
        <v>550</v>
      </c>
      <c r="C6" s="284" t="s">
        <v>551</v>
      </c>
      <c r="D6" s="98" t="str">
        <f>VLOOKUP(C6,Study_Name,2,1)</f>
        <v>Physical sciences</v>
      </c>
      <c r="E6" s="283" t="s">
        <v>23</v>
      </c>
      <c r="F6" s="123" t="s">
        <v>548</v>
      </c>
      <c r="G6" s="123" t="s">
        <v>548</v>
      </c>
      <c r="H6" s="127" t="s">
        <v>548</v>
      </c>
      <c r="I6" s="146" t="s">
        <v>552</v>
      </c>
      <c r="J6" s="213"/>
    </row>
    <row r="7" spans="1:10" ht="46.5" customHeight="1" x14ac:dyDescent="0.25">
      <c r="A7" s="71" t="s">
        <v>206</v>
      </c>
      <c r="B7" s="114" t="s">
        <v>207</v>
      </c>
      <c r="C7" s="120" t="str">
        <f>C5</f>
        <v>0533</v>
      </c>
      <c r="D7" s="134" t="str">
        <f>D5</f>
        <v>Physics</v>
      </c>
      <c r="E7" s="122" t="s">
        <v>23</v>
      </c>
      <c r="F7" s="123" t="str">
        <f>F55</f>
        <v>30 April</v>
      </c>
      <c r="G7" s="123" t="str">
        <f>G55</f>
        <v>31 October</v>
      </c>
      <c r="H7" s="127" t="str">
        <f>H55</f>
        <v>English B2</v>
      </c>
      <c r="I7" s="149" t="s">
        <v>210</v>
      </c>
      <c r="J7" s="213" t="s">
        <v>1145</v>
      </c>
    </row>
    <row r="8" spans="1:10" ht="24.95" customHeight="1" x14ac:dyDescent="0.25">
      <c r="A8" s="71" t="s">
        <v>206</v>
      </c>
      <c r="B8" s="114" t="s">
        <v>208</v>
      </c>
      <c r="C8" s="120" t="str">
        <f>C7</f>
        <v>0533</v>
      </c>
      <c r="D8" s="134" t="str">
        <f>D7</f>
        <v>Physics</v>
      </c>
      <c r="E8" s="122" t="s">
        <v>23</v>
      </c>
      <c r="F8" s="123" t="str">
        <f>F54</f>
        <v>20 May</v>
      </c>
      <c r="G8" s="123" t="str">
        <f>G54</f>
        <v>19 November</v>
      </c>
      <c r="H8" s="127" t="str">
        <f>H54</f>
        <v>English B2</v>
      </c>
      <c r="I8" s="146" t="s">
        <v>211</v>
      </c>
      <c r="J8" s="213"/>
    </row>
    <row r="9" spans="1:10" ht="24.95" customHeight="1" x14ac:dyDescent="0.25">
      <c r="A9" s="71" t="s">
        <v>235</v>
      </c>
      <c r="B9" s="114" t="s">
        <v>411</v>
      </c>
      <c r="C9" s="120" t="str">
        <f>C6</f>
        <v>053</v>
      </c>
      <c r="D9" s="134" t="str">
        <f>D6</f>
        <v>Physical sciences</v>
      </c>
      <c r="E9" s="122" t="str">
        <f>E6</f>
        <v>B</v>
      </c>
      <c r="F9" s="123" t="str">
        <f>'[3]CTF - FCT'!H66</f>
        <v>7 July</v>
      </c>
      <c r="G9" s="123" t="str">
        <f>'[3]CTF - FCT'!I66</f>
        <v>25 November</v>
      </c>
      <c r="H9" s="127" t="str">
        <f>'[3]CTF - FCT'!J66</f>
        <v>English/Spanish B2</v>
      </c>
      <c r="I9" s="149" t="s">
        <v>553</v>
      </c>
      <c r="J9" s="213"/>
    </row>
    <row r="10" spans="1:10" ht="24.95" customHeight="1" x14ac:dyDescent="0.25">
      <c r="A10" s="71" t="s">
        <v>136</v>
      </c>
      <c r="B10" s="114" t="s">
        <v>381</v>
      </c>
      <c r="C10" s="284" t="s">
        <v>551</v>
      </c>
      <c r="D10" s="98" t="str">
        <f>VLOOKUP(C10,Study_Name,2,1)</f>
        <v>Physical sciences</v>
      </c>
      <c r="E10" s="283" t="s">
        <v>23</v>
      </c>
      <c r="F10" s="96" t="s">
        <v>554</v>
      </c>
      <c r="G10" s="96" t="s">
        <v>554</v>
      </c>
      <c r="H10" s="127" t="s">
        <v>377</v>
      </c>
      <c r="I10" s="146" t="s">
        <v>555</v>
      </c>
      <c r="J10" s="195" t="s">
        <v>501</v>
      </c>
    </row>
    <row r="11" spans="1:10" ht="24.95" customHeight="1" x14ac:dyDescent="0.25">
      <c r="A11" s="286" t="s">
        <v>140</v>
      </c>
      <c r="B11" s="112" t="s">
        <v>426</v>
      </c>
      <c r="C11" s="288" t="s">
        <v>546</v>
      </c>
      <c r="D11" s="138" t="s">
        <v>547</v>
      </c>
      <c r="E11" s="287" t="s">
        <v>23</v>
      </c>
      <c r="F11" s="117" t="s">
        <v>266</v>
      </c>
      <c r="G11" s="112" t="s">
        <v>233</v>
      </c>
      <c r="H11" s="127" t="s">
        <v>548</v>
      </c>
      <c r="I11" s="149" t="s">
        <v>1399</v>
      </c>
      <c r="J11" s="213" t="s">
        <v>308</v>
      </c>
    </row>
    <row r="12" spans="1:10" ht="24.95" customHeight="1" x14ac:dyDescent="0.25">
      <c r="A12" s="71" t="s">
        <v>136</v>
      </c>
      <c r="B12" s="114" t="s">
        <v>138</v>
      </c>
      <c r="C12" s="284" t="s">
        <v>551</v>
      </c>
      <c r="D12" s="98" t="s">
        <v>556</v>
      </c>
      <c r="E12" s="283" t="s">
        <v>23</v>
      </c>
      <c r="F12" s="114" t="s">
        <v>103</v>
      </c>
      <c r="G12" s="114" t="s">
        <v>79</v>
      </c>
      <c r="H12" s="136" t="s">
        <v>377</v>
      </c>
      <c r="I12" s="149" t="s">
        <v>1396</v>
      </c>
      <c r="J12" s="213"/>
    </row>
    <row r="13" spans="1:10" ht="24.95" customHeight="1" x14ac:dyDescent="0.25">
      <c r="A13" s="71" t="s">
        <v>181</v>
      </c>
      <c r="B13" s="114" t="s">
        <v>557</v>
      </c>
      <c r="C13" s="284" t="s">
        <v>546</v>
      </c>
      <c r="D13" s="136" t="s">
        <v>547</v>
      </c>
      <c r="E13" s="283" t="s">
        <v>23</v>
      </c>
      <c r="F13" s="118" t="s">
        <v>252</v>
      </c>
      <c r="G13" s="114" t="s">
        <v>253</v>
      </c>
      <c r="H13" s="136" t="s">
        <v>377</v>
      </c>
      <c r="I13" s="149" t="s">
        <v>558</v>
      </c>
      <c r="J13" s="213"/>
    </row>
    <row r="14" spans="1:10" ht="24.95" customHeight="1" x14ac:dyDescent="0.25">
      <c r="A14" s="71" t="s">
        <v>28</v>
      </c>
      <c r="B14" s="71" t="s">
        <v>559</v>
      </c>
      <c r="C14" s="284" t="s">
        <v>546</v>
      </c>
      <c r="D14" s="136" t="s">
        <v>547</v>
      </c>
      <c r="E14" s="283" t="s">
        <v>23</v>
      </c>
      <c r="F14" s="118" t="s">
        <v>283</v>
      </c>
      <c r="G14" s="114" t="s">
        <v>253</v>
      </c>
      <c r="H14" s="136" t="s">
        <v>377</v>
      </c>
      <c r="I14" s="149" t="s">
        <v>560</v>
      </c>
      <c r="J14" s="213" t="s">
        <v>561</v>
      </c>
    </row>
    <row r="15" spans="1:10" ht="24.95" customHeight="1" x14ac:dyDescent="0.25">
      <c r="A15" s="290" t="s">
        <v>150</v>
      </c>
      <c r="B15" s="290" t="s">
        <v>1143</v>
      </c>
      <c r="C15" s="291" t="s">
        <v>551</v>
      </c>
      <c r="D15" s="290" t="s">
        <v>547</v>
      </c>
      <c r="E15" s="290" t="s">
        <v>23</v>
      </c>
      <c r="F15" s="290" t="s">
        <v>283</v>
      </c>
      <c r="G15" s="114" t="s">
        <v>253</v>
      </c>
      <c r="H15" s="290" t="s">
        <v>377</v>
      </c>
      <c r="I15" s="240" t="s">
        <v>1144</v>
      </c>
      <c r="J15" s="301" t="s">
        <v>8</v>
      </c>
    </row>
    <row r="16" spans="1:10" ht="24.95" customHeight="1" x14ac:dyDescent="0.25">
      <c r="A16" s="71" t="s">
        <v>274</v>
      </c>
      <c r="B16" s="114" t="s">
        <v>421</v>
      </c>
      <c r="C16" s="284" t="s">
        <v>551</v>
      </c>
      <c r="D16" s="136" t="s">
        <v>556</v>
      </c>
      <c r="E16" s="283" t="s">
        <v>23</v>
      </c>
      <c r="F16" s="118" t="s">
        <v>277</v>
      </c>
      <c r="G16" s="114" t="s">
        <v>79</v>
      </c>
      <c r="H16" s="136" t="s">
        <v>377</v>
      </c>
      <c r="I16" s="149" t="s">
        <v>562</v>
      </c>
      <c r="J16" s="213"/>
    </row>
    <row r="17" spans="1:10" ht="24.95" customHeight="1" x14ac:dyDescent="0.3">
      <c r="A17" s="457" t="s">
        <v>572</v>
      </c>
      <c r="B17" s="457"/>
      <c r="C17" s="457"/>
      <c r="D17" s="457"/>
      <c r="E17" s="457"/>
      <c r="F17" s="457"/>
      <c r="G17" s="457"/>
      <c r="H17" s="457"/>
      <c r="I17" s="457"/>
      <c r="J17" s="457"/>
    </row>
    <row r="18" spans="1:10" s="119" customFormat="1" ht="24.95" customHeight="1" x14ac:dyDescent="0.25">
      <c r="A18" s="71" t="s">
        <v>419</v>
      </c>
      <c r="B18" s="283" t="s">
        <v>439</v>
      </c>
      <c r="C18" s="295" t="s">
        <v>573</v>
      </c>
      <c r="D18" s="127" t="s">
        <v>574</v>
      </c>
      <c r="E18" s="283" t="s">
        <v>23</v>
      </c>
      <c r="F18" s="118" t="s">
        <v>266</v>
      </c>
      <c r="G18" s="114" t="s">
        <v>224</v>
      </c>
      <c r="H18" s="127" t="s">
        <v>548</v>
      </c>
      <c r="I18" s="300" t="s">
        <v>608</v>
      </c>
      <c r="J18" s="299"/>
    </row>
    <row r="19" spans="1:10" ht="24.95" customHeight="1" x14ac:dyDescent="0.25">
      <c r="A19" s="71" t="s">
        <v>203</v>
      </c>
      <c r="B19" s="71" t="s">
        <v>984</v>
      </c>
      <c r="C19" s="284" t="s">
        <v>573</v>
      </c>
      <c r="D19" s="136" t="s">
        <v>585</v>
      </c>
      <c r="E19" s="283" t="s">
        <v>23</v>
      </c>
      <c r="F19" s="114" t="s">
        <v>283</v>
      </c>
      <c r="G19" s="114" t="s">
        <v>985</v>
      </c>
      <c r="H19" s="127" t="s">
        <v>36</v>
      </c>
      <c r="I19" s="149" t="s">
        <v>986</v>
      </c>
      <c r="J19" s="113"/>
    </row>
    <row r="20" spans="1:10" ht="24.95" customHeight="1" x14ac:dyDescent="0.25">
      <c r="A20" s="71" t="s">
        <v>54</v>
      </c>
      <c r="B20" s="114" t="s">
        <v>264</v>
      </c>
      <c r="C20" s="295" t="s">
        <v>573</v>
      </c>
      <c r="D20" s="127" t="s">
        <v>574</v>
      </c>
      <c r="E20" s="283" t="s">
        <v>23</v>
      </c>
      <c r="F20" s="114" t="s">
        <v>266</v>
      </c>
      <c r="G20" s="114" t="s">
        <v>233</v>
      </c>
      <c r="H20" s="127" t="s">
        <v>575</v>
      </c>
      <c r="I20" s="149" t="s">
        <v>576</v>
      </c>
      <c r="J20" s="296"/>
    </row>
    <row r="21" spans="1:10" ht="24.95" customHeight="1" x14ac:dyDescent="0.25">
      <c r="A21" s="71" t="s">
        <v>69</v>
      </c>
      <c r="B21" s="283" t="s">
        <v>454</v>
      </c>
      <c r="C21" s="295" t="s">
        <v>573</v>
      </c>
      <c r="D21" s="127" t="s">
        <v>574</v>
      </c>
      <c r="E21" s="283" t="s">
        <v>23</v>
      </c>
      <c r="F21" s="114" t="s">
        <v>257</v>
      </c>
      <c r="G21" s="114" t="s">
        <v>305</v>
      </c>
      <c r="H21" s="127" t="s">
        <v>577</v>
      </c>
      <c r="I21" s="149" t="s">
        <v>1398</v>
      </c>
      <c r="J21" s="212"/>
    </row>
    <row r="22" spans="1:10" s="119" customFormat="1" ht="24.95" customHeight="1" x14ac:dyDescent="0.25">
      <c r="A22" s="286" t="s">
        <v>69</v>
      </c>
      <c r="B22" s="112" t="s">
        <v>549</v>
      </c>
      <c r="C22" s="120" t="s">
        <v>578</v>
      </c>
      <c r="D22" s="121" t="str">
        <f>VLOOKUP(C22,Study_Name,2,1)</f>
        <v>Mathematics and statistics</v>
      </c>
      <c r="E22" s="122" t="s">
        <v>23</v>
      </c>
      <c r="F22" s="112" t="s">
        <v>232</v>
      </c>
      <c r="G22" s="112" t="s">
        <v>224</v>
      </c>
      <c r="H22" s="123" t="s">
        <v>335</v>
      </c>
      <c r="I22" s="147" t="s">
        <v>579</v>
      </c>
      <c r="J22" s="211" t="s">
        <v>269</v>
      </c>
    </row>
    <row r="23" spans="1:10" s="119" customFormat="1" ht="24.95" customHeight="1" x14ac:dyDescent="0.25">
      <c r="A23" s="71" t="s">
        <v>274</v>
      </c>
      <c r="B23" s="124" t="s">
        <v>430</v>
      </c>
      <c r="C23" s="125" t="s">
        <v>578</v>
      </c>
      <c r="D23" s="98" t="str">
        <f>VLOOKUP(C23,Study_Name,2,1)</f>
        <v>Mathematics and statistics</v>
      </c>
      <c r="E23" s="126" t="s">
        <v>23</v>
      </c>
      <c r="F23" s="114" t="s">
        <v>277</v>
      </c>
      <c r="G23" s="114" t="s">
        <v>79</v>
      </c>
      <c r="H23" s="127" t="s">
        <v>580</v>
      </c>
      <c r="I23" s="149" t="s">
        <v>581</v>
      </c>
      <c r="J23" s="212"/>
    </row>
    <row r="24" spans="1:10" ht="24.95" customHeight="1" x14ac:dyDescent="0.25">
      <c r="A24" s="71" t="s">
        <v>69</v>
      </c>
      <c r="B24" s="114" t="s">
        <v>397</v>
      </c>
      <c r="C24" s="125" t="s">
        <v>578</v>
      </c>
      <c r="D24" s="98" t="str">
        <f>VLOOKUP(C24,Study_Name,2,1)</f>
        <v>Mathematics and statistics</v>
      </c>
      <c r="E24" s="128" t="s">
        <v>23</v>
      </c>
      <c r="F24" s="114" t="s">
        <v>232</v>
      </c>
      <c r="G24" s="114" t="s">
        <v>233</v>
      </c>
      <c r="H24" s="127" t="s">
        <v>420</v>
      </c>
      <c r="I24" s="149" t="s">
        <v>582</v>
      </c>
      <c r="J24" s="212"/>
    </row>
    <row r="25" spans="1:10" ht="39.75" customHeight="1" x14ac:dyDescent="0.25">
      <c r="A25" s="71" t="s">
        <v>206</v>
      </c>
      <c r="B25" s="114" t="s">
        <v>207</v>
      </c>
      <c r="C25" s="120" t="str">
        <f>C23</f>
        <v>0541</v>
      </c>
      <c r="D25" s="134" t="str">
        <f>D23</f>
        <v>Mathematics and statistics</v>
      </c>
      <c r="E25" s="122" t="s">
        <v>23</v>
      </c>
      <c r="F25" s="123" t="str">
        <f t="shared" ref="F25:H26" si="0">F7</f>
        <v>30 April</v>
      </c>
      <c r="G25" s="123" t="str">
        <f t="shared" si="0"/>
        <v>31 October</v>
      </c>
      <c r="H25" s="123" t="str">
        <f t="shared" si="0"/>
        <v>English B2</v>
      </c>
      <c r="I25" s="147" t="s">
        <v>210</v>
      </c>
      <c r="J25" s="213" t="s">
        <v>1145</v>
      </c>
    </row>
    <row r="26" spans="1:10" ht="24.95" customHeight="1" x14ac:dyDescent="0.25">
      <c r="A26" s="71" t="s">
        <v>206</v>
      </c>
      <c r="B26" s="114" t="s">
        <v>208</v>
      </c>
      <c r="C26" s="120" t="str">
        <f>C25</f>
        <v>0541</v>
      </c>
      <c r="D26" s="134" t="str">
        <f>D25</f>
        <v>Mathematics and statistics</v>
      </c>
      <c r="E26" s="122" t="s">
        <v>23</v>
      </c>
      <c r="F26" s="123" t="str">
        <f t="shared" si="0"/>
        <v>20 May</v>
      </c>
      <c r="G26" s="123" t="str">
        <f t="shared" si="0"/>
        <v>19 November</v>
      </c>
      <c r="H26" s="123" t="str">
        <f t="shared" si="0"/>
        <v>English B2</v>
      </c>
      <c r="I26" s="147" t="s">
        <v>211</v>
      </c>
      <c r="J26" s="213"/>
    </row>
    <row r="27" spans="1:10" ht="24.95" customHeight="1" x14ac:dyDescent="0.25">
      <c r="A27" s="286" t="s">
        <v>175</v>
      </c>
      <c r="B27" s="112" t="s">
        <v>517</v>
      </c>
      <c r="C27" s="287" t="s">
        <v>573</v>
      </c>
      <c r="D27" s="123" t="s">
        <v>574</v>
      </c>
      <c r="E27" s="283" t="s">
        <v>23</v>
      </c>
      <c r="F27" s="283" t="s">
        <v>223</v>
      </c>
      <c r="G27" s="283" t="s">
        <v>233</v>
      </c>
      <c r="H27" s="127" t="s">
        <v>36</v>
      </c>
      <c r="I27" s="149" t="s">
        <v>583</v>
      </c>
      <c r="J27" s="212"/>
    </row>
    <row r="28" spans="1:10" s="119" customFormat="1" ht="24.95" customHeight="1" x14ac:dyDescent="0.25">
      <c r="A28" s="71" t="s">
        <v>181</v>
      </c>
      <c r="B28" s="114" t="s">
        <v>557</v>
      </c>
      <c r="C28" s="125" t="s">
        <v>578</v>
      </c>
      <c r="D28" s="98" t="str">
        <f>VLOOKUP(C28,Study_Name,2,1)</f>
        <v>Mathematics and statistics</v>
      </c>
      <c r="E28" s="128" t="s">
        <v>23</v>
      </c>
      <c r="F28" s="114" t="s">
        <v>252</v>
      </c>
      <c r="G28" s="114" t="s">
        <v>253</v>
      </c>
      <c r="H28" s="127" t="s">
        <v>36</v>
      </c>
      <c r="I28" s="149" t="s">
        <v>584</v>
      </c>
      <c r="J28" s="212"/>
    </row>
    <row r="29" spans="1:10" s="119" customFormat="1" ht="24.95" customHeight="1" x14ac:dyDescent="0.25">
      <c r="A29" s="71" t="s">
        <v>136</v>
      </c>
      <c r="B29" s="114" t="s">
        <v>138</v>
      </c>
      <c r="C29" s="129" t="s">
        <v>578</v>
      </c>
      <c r="D29" s="98" t="s">
        <v>585</v>
      </c>
      <c r="E29" s="130" t="s">
        <v>23</v>
      </c>
      <c r="F29" s="114" t="s">
        <v>103</v>
      </c>
      <c r="G29" s="114" t="s">
        <v>79</v>
      </c>
      <c r="H29" s="127" t="s">
        <v>36</v>
      </c>
      <c r="I29" s="149" t="s">
        <v>1396</v>
      </c>
      <c r="J29" s="212"/>
    </row>
    <row r="30" spans="1:10" ht="24.95" customHeight="1" x14ac:dyDescent="0.25">
      <c r="A30" s="71" t="s">
        <v>150</v>
      </c>
      <c r="B30" s="114" t="s">
        <v>1028</v>
      </c>
      <c r="C30" s="129" t="s">
        <v>573</v>
      </c>
      <c r="D30" s="98" t="s">
        <v>1029</v>
      </c>
      <c r="E30" s="130" t="s">
        <v>23</v>
      </c>
      <c r="F30" s="114" t="s">
        <v>223</v>
      </c>
      <c r="G30" s="114" t="s">
        <v>253</v>
      </c>
      <c r="H30" s="127" t="s">
        <v>377</v>
      </c>
      <c r="I30" s="149" t="s">
        <v>1030</v>
      </c>
      <c r="J30" s="212" t="s">
        <v>8</v>
      </c>
    </row>
    <row r="31" spans="1:10" ht="24.95" customHeight="1" x14ac:dyDescent="0.25">
      <c r="A31" s="71" t="s">
        <v>109</v>
      </c>
      <c r="B31" s="131" t="s">
        <v>489</v>
      </c>
      <c r="C31" s="129" t="s">
        <v>573</v>
      </c>
      <c r="D31" s="98" t="str">
        <f>VLOOKUP(C31,Study_Name,2,1)</f>
        <v>Mathematics and statistics</v>
      </c>
      <c r="E31" s="128" t="s">
        <v>23</v>
      </c>
      <c r="F31" s="114" t="s">
        <v>266</v>
      </c>
      <c r="G31" s="114" t="s">
        <v>253</v>
      </c>
      <c r="H31" s="127" t="s">
        <v>586</v>
      </c>
      <c r="I31" s="149" t="s">
        <v>587</v>
      </c>
      <c r="J31" s="213"/>
    </row>
    <row r="32" spans="1:10" ht="24.95" customHeight="1" x14ac:dyDescent="0.3">
      <c r="A32" s="457" t="s">
        <v>588</v>
      </c>
      <c r="B32" s="457"/>
      <c r="C32" s="457"/>
      <c r="D32" s="457"/>
      <c r="E32" s="457"/>
      <c r="F32" s="457"/>
      <c r="G32" s="457"/>
      <c r="H32" s="457"/>
      <c r="I32" s="457"/>
      <c r="J32" s="457"/>
    </row>
    <row r="33" spans="1:10" ht="24.95" customHeight="1" x14ac:dyDescent="0.25">
      <c r="A33" s="286" t="s">
        <v>419</v>
      </c>
      <c r="B33" s="287" t="s">
        <v>439</v>
      </c>
      <c r="C33" s="298" t="s">
        <v>573</v>
      </c>
      <c r="D33" s="123" t="s">
        <v>574</v>
      </c>
      <c r="E33" s="287" t="s">
        <v>351</v>
      </c>
      <c r="F33" s="114" t="s">
        <v>266</v>
      </c>
      <c r="G33" s="112" t="s">
        <v>224</v>
      </c>
      <c r="H33" s="123"/>
      <c r="I33" s="297" t="s">
        <v>608</v>
      </c>
      <c r="J33" s="211"/>
    </row>
    <row r="34" spans="1:10" ht="24.95" customHeight="1" x14ac:dyDescent="0.25">
      <c r="A34" s="71" t="s">
        <v>54</v>
      </c>
      <c r="B34" s="114" t="s">
        <v>264</v>
      </c>
      <c r="C34" s="295" t="s">
        <v>573</v>
      </c>
      <c r="D34" s="127" t="s">
        <v>574</v>
      </c>
      <c r="E34" s="283" t="s">
        <v>351</v>
      </c>
      <c r="F34" s="114" t="s">
        <v>266</v>
      </c>
      <c r="G34" s="114" t="s">
        <v>233</v>
      </c>
      <c r="H34" s="127" t="s">
        <v>575</v>
      </c>
      <c r="I34" s="146" t="s">
        <v>576</v>
      </c>
      <c r="J34" s="296"/>
    </row>
    <row r="35" spans="1:10" ht="24.95" customHeight="1" x14ac:dyDescent="0.25">
      <c r="A35" s="71" t="s">
        <v>54</v>
      </c>
      <c r="B35" s="114" t="s">
        <v>589</v>
      </c>
      <c r="C35" s="295">
        <v>54</v>
      </c>
      <c r="D35" s="127" t="s">
        <v>574</v>
      </c>
      <c r="E35" s="283" t="s">
        <v>351</v>
      </c>
      <c r="F35" s="114" t="s">
        <v>223</v>
      </c>
      <c r="G35" s="114" t="s">
        <v>305</v>
      </c>
      <c r="H35" s="127" t="s">
        <v>590</v>
      </c>
      <c r="I35" s="149" t="s">
        <v>591</v>
      </c>
      <c r="J35" s="296"/>
    </row>
    <row r="36" spans="1:10" ht="24.95" customHeight="1" x14ac:dyDescent="0.25">
      <c r="A36" s="71" t="s">
        <v>69</v>
      </c>
      <c r="B36" s="114" t="s">
        <v>334</v>
      </c>
      <c r="C36" s="295" t="s">
        <v>573</v>
      </c>
      <c r="D36" s="127" t="s">
        <v>574</v>
      </c>
      <c r="E36" s="283" t="s">
        <v>24</v>
      </c>
      <c r="F36" s="114" t="s">
        <v>232</v>
      </c>
      <c r="G36" s="114" t="s">
        <v>233</v>
      </c>
      <c r="H36" s="127" t="s">
        <v>335</v>
      </c>
      <c r="I36" s="149" t="s">
        <v>592</v>
      </c>
      <c r="J36" s="213"/>
    </row>
    <row r="37" spans="1:10" ht="24.95" customHeight="1" x14ac:dyDescent="0.25">
      <c r="A37" s="71" t="s">
        <v>69</v>
      </c>
      <c r="B37" s="283" t="s">
        <v>454</v>
      </c>
      <c r="C37" s="295" t="s">
        <v>573</v>
      </c>
      <c r="D37" s="127" t="s">
        <v>574</v>
      </c>
      <c r="E37" s="283" t="s">
        <v>24</v>
      </c>
      <c r="F37" s="114" t="s">
        <v>257</v>
      </c>
      <c r="G37" s="114" t="s">
        <v>305</v>
      </c>
      <c r="H37" s="127" t="s">
        <v>577</v>
      </c>
      <c r="I37" s="146" t="s">
        <v>1398</v>
      </c>
      <c r="J37" s="213"/>
    </row>
    <row r="38" spans="1:10" s="132" customFormat="1" ht="24.95" customHeight="1" x14ac:dyDescent="0.25">
      <c r="A38" s="286" t="s">
        <v>69</v>
      </c>
      <c r="B38" s="112" t="s">
        <v>549</v>
      </c>
      <c r="C38" s="120" t="s">
        <v>578</v>
      </c>
      <c r="D38" s="121" t="str">
        <f>VLOOKUP(C38,Study_Name,2,1)</f>
        <v>Mathematics and statistics</v>
      </c>
      <c r="E38" s="122" t="s">
        <v>351</v>
      </c>
      <c r="F38" s="112" t="s">
        <v>232</v>
      </c>
      <c r="G38" s="112" t="s">
        <v>224</v>
      </c>
      <c r="H38" s="123" t="s">
        <v>335</v>
      </c>
      <c r="I38" s="147" t="s">
        <v>579</v>
      </c>
      <c r="J38" s="211" t="s">
        <v>269</v>
      </c>
    </row>
    <row r="39" spans="1:10" s="132" customFormat="1" ht="24.95" customHeight="1" x14ac:dyDescent="0.25">
      <c r="A39" s="71" t="s">
        <v>274</v>
      </c>
      <c r="B39" s="124" t="s">
        <v>430</v>
      </c>
      <c r="C39" s="125" t="s">
        <v>578</v>
      </c>
      <c r="D39" s="98" t="str">
        <f>VLOOKUP(C39,Study_Name,2,1)</f>
        <v>Mathematics and statistics</v>
      </c>
      <c r="E39" s="126" t="s">
        <v>24</v>
      </c>
      <c r="F39" s="114" t="s">
        <v>277</v>
      </c>
      <c r="G39" s="114" t="s">
        <v>79</v>
      </c>
      <c r="H39" s="127" t="s">
        <v>580</v>
      </c>
      <c r="I39" s="146" t="s">
        <v>581</v>
      </c>
      <c r="J39" s="212"/>
    </row>
    <row r="40" spans="1:10" s="132" customFormat="1" ht="24.95" customHeight="1" x14ac:dyDescent="0.25">
      <c r="A40" s="286" t="s">
        <v>175</v>
      </c>
      <c r="B40" s="112" t="s">
        <v>517</v>
      </c>
      <c r="C40" s="287" t="s">
        <v>573</v>
      </c>
      <c r="D40" s="123" t="s">
        <v>574</v>
      </c>
      <c r="E40" s="283" t="s">
        <v>351</v>
      </c>
      <c r="F40" s="283" t="s">
        <v>223</v>
      </c>
      <c r="G40" s="283" t="s">
        <v>233</v>
      </c>
      <c r="H40" s="127" t="s">
        <v>593</v>
      </c>
      <c r="I40" s="150" t="s">
        <v>594</v>
      </c>
      <c r="J40" s="212"/>
    </row>
    <row r="41" spans="1:10" ht="24.95" customHeight="1" x14ac:dyDescent="0.25">
      <c r="A41" s="71" t="s">
        <v>181</v>
      </c>
      <c r="B41" s="114" t="s">
        <v>557</v>
      </c>
      <c r="C41" s="125" t="s">
        <v>578</v>
      </c>
      <c r="D41" s="98" t="str">
        <f>VLOOKUP(C41,Study_Name,2,1)</f>
        <v>Mathematics and statistics</v>
      </c>
      <c r="E41" s="128" t="s">
        <v>351</v>
      </c>
      <c r="F41" s="114" t="s">
        <v>252</v>
      </c>
      <c r="G41" s="114" t="s">
        <v>253</v>
      </c>
      <c r="H41" s="127" t="s">
        <v>36</v>
      </c>
      <c r="I41" s="146" t="s">
        <v>584</v>
      </c>
      <c r="J41" s="212"/>
    </row>
    <row r="42" spans="1:10" ht="24.95" customHeight="1" x14ac:dyDescent="0.25">
      <c r="A42" s="71" t="s">
        <v>365</v>
      </c>
      <c r="B42" s="114" t="s">
        <v>595</v>
      </c>
      <c r="C42" s="125" t="s">
        <v>573</v>
      </c>
      <c r="D42" s="98" t="str">
        <f>VLOOKUP(C42,Study_Name,2,1)</f>
        <v>Mathematics and statistics</v>
      </c>
      <c r="E42" s="128" t="s">
        <v>24</v>
      </c>
      <c r="F42" s="114" t="s">
        <v>596</v>
      </c>
      <c r="G42" s="114" t="s">
        <v>258</v>
      </c>
      <c r="H42" s="127" t="s">
        <v>36</v>
      </c>
      <c r="I42" s="149" t="s">
        <v>1397</v>
      </c>
      <c r="J42" s="212"/>
    </row>
    <row r="43" spans="1:10" ht="24.95" customHeight="1" x14ac:dyDescent="0.25">
      <c r="A43" s="71" t="s">
        <v>150</v>
      </c>
      <c r="B43" s="114" t="s">
        <v>1028</v>
      </c>
      <c r="C43" s="125" t="s">
        <v>573</v>
      </c>
      <c r="D43" s="98" t="s">
        <v>1029</v>
      </c>
      <c r="E43" s="128" t="s">
        <v>24</v>
      </c>
      <c r="F43" s="114" t="s">
        <v>223</v>
      </c>
      <c r="G43" s="114" t="s">
        <v>253</v>
      </c>
      <c r="H43" s="127" t="s">
        <v>377</v>
      </c>
      <c r="I43" s="149" t="s">
        <v>1030</v>
      </c>
      <c r="J43" s="212" t="s">
        <v>8</v>
      </c>
    </row>
    <row r="44" spans="1:10" ht="24.95" customHeight="1" x14ac:dyDescent="0.25">
      <c r="A44" s="71" t="s">
        <v>109</v>
      </c>
      <c r="B44" s="131" t="s">
        <v>489</v>
      </c>
      <c r="C44" s="129" t="s">
        <v>573</v>
      </c>
      <c r="D44" s="98" t="str">
        <f>VLOOKUP(C44,Study_Name,2,1)</f>
        <v>Mathematics and statistics</v>
      </c>
      <c r="E44" s="128" t="s">
        <v>351</v>
      </c>
      <c r="F44" s="114" t="s">
        <v>266</v>
      </c>
      <c r="G44" s="114" t="s">
        <v>253</v>
      </c>
      <c r="H44" s="127" t="s">
        <v>586</v>
      </c>
      <c r="I44" s="146" t="s">
        <v>587</v>
      </c>
      <c r="J44" s="213"/>
    </row>
    <row r="45" spans="1:10" ht="24.95" customHeight="1" x14ac:dyDescent="0.3">
      <c r="A45" s="454" t="s">
        <v>597</v>
      </c>
      <c r="B45" s="455"/>
      <c r="C45" s="455"/>
      <c r="D45" s="455"/>
      <c r="E45" s="455"/>
      <c r="F45" s="455"/>
      <c r="G45" s="455"/>
      <c r="H45" s="455"/>
      <c r="I45" s="455"/>
      <c r="J45" s="456"/>
    </row>
    <row r="46" spans="1:10" ht="24.95" customHeight="1" x14ac:dyDescent="0.25">
      <c r="A46" s="286" t="s">
        <v>203</v>
      </c>
      <c r="B46" s="286" t="s">
        <v>984</v>
      </c>
      <c r="C46" s="288" t="s">
        <v>598</v>
      </c>
      <c r="D46" s="138" t="s">
        <v>604</v>
      </c>
      <c r="E46" s="287" t="s">
        <v>23</v>
      </c>
      <c r="F46" s="112" t="s">
        <v>283</v>
      </c>
      <c r="G46" s="112" t="s">
        <v>985</v>
      </c>
      <c r="H46" s="123" t="s">
        <v>36</v>
      </c>
      <c r="I46" s="294" t="s">
        <v>986</v>
      </c>
      <c r="J46" s="113"/>
    </row>
    <row r="47" spans="1:10" ht="24.95" customHeight="1" x14ac:dyDescent="0.25">
      <c r="A47" s="71" t="s">
        <v>136</v>
      </c>
      <c r="B47" s="114" t="s">
        <v>138</v>
      </c>
      <c r="C47" s="129" t="s">
        <v>598</v>
      </c>
      <c r="D47" s="98" t="s">
        <v>599</v>
      </c>
      <c r="E47" s="130" t="s">
        <v>23</v>
      </c>
      <c r="F47" s="114" t="s">
        <v>103</v>
      </c>
      <c r="G47" s="114" t="s">
        <v>79</v>
      </c>
      <c r="H47" s="127" t="s">
        <v>36</v>
      </c>
      <c r="I47" s="149" t="s">
        <v>1396</v>
      </c>
      <c r="J47" s="213"/>
    </row>
    <row r="48" spans="1:10" ht="24.95" customHeight="1" x14ac:dyDescent="0.25">
      <c r="A48" s="71" t="s">
        <v>274</v>
      </c>
      <c r="B48" s="114" t="s">
        <v>421</v>
      </c>
      <c r="C48" s="125" t="s">
        <v>551</v>
      </c>
      <c r="D48" s="98" t="s">
        <v>600</v>
      </c>
      <c r="E48" s="126" t="s">
        <v>23</v>
      </c>
      <c r="F48" s="114" t="s">
        <v>277</v>
      </c>
      <c r="G48" s="114" t="s">
        <v>79</v>
      </c>
      <c r="H48" s="127" t="s">
        <v>601</v>
      </c>
      <c r="I48" s="149" t="s">
        <v>562</v>
      </c>
      <c r="J48" s="293" t="s">
        <v>602</v>
      </c>
    </row>
    <row r="49" spans="1:10" ht="24.95" customHeight="1" x14ac:dyDescent="0.25">
      <c r="A49" s="71" t="s">
        <v>181</v>
      </c>
      <c r="B49" s="114" t="s">
        <v>557</v>
      </c>
      <c r="C49" s="125" t="s">
        <v>546</v>
      </c>
      <c r="D49" s="98" t="str">
        <f>VLOOKUP(C49,Study_Name,2,1)</f>
        <v>Physics</v>
      </c>
      <c r="E49" s="128" t="s">
        <v>23</v>
      </c>
      <c r="F49" s="114" t="s">
        <v>252</v>
      </c>
      <c r="G49" s="114" t="s">
        <v>253</v>
      </c>
      <c r="H49" s="127" t="s">
        <v>36</v>
      </c>
      <c r="I49" s="146" t="s">
        <v>603</v>
      </c>
      <c r="J49" s="213"/>
    </row>
    <row r="50" spans="1:10" ht="24.95" customHeight="1" x14ac:dyDescent="0.25">
      <c r="A50" s="286" t="s">
        <v>216</v>
      </c>
      <c r="B50" s="112" t="s">
        <v>413</v>
      </c>
      <c r="C50" s="133" t="s">
        <v>551</v>
      </c>
      <c r="D50" s="134" t="s">
        <v>556</v>
      </c>
      <c r="E50" s="133" t="s">
        <v>23</v>
      </c>
      <c r="F50" s="112" t="s">
        <v>348</v>
      </c>
      <c r="G50" s="112" t="s">
        <v>305</v>
      </c>
      <c r="H50" s="123" t="s">
        <v>31</v>
      </c>
      <c r="I50" s="150" t="s">
        <v>370</v>
      </c>
      <c r="J50" s="211"/>
    </row>
    <row r="51" spans="1:10" ht="24.95" customHeight="1" x14ac:dyDescent="0.25">
      <c r="A51" s="286" t="s">
        <v>69</v>
      </c>
      <c r="B51" s="286" t="s">
        <v>545</v>
      </c>
      <c r="C51" s="286" t="s">
        <v>546</v>
      </c>
      <c r="D51" s="138" t="s">
        <v>547</v>
      </c>
      <c r="E51" s="287" t="s">
        <v>23</v>
      </c>
      <c r="F51" s="112" t="s">
        <v>223</v>
      </c>
      <c r="G51" s="112" t="s">
        <v>224</v>
      </c>
      <c r="H51" s="123" t="s">
        <v>198</v>
      </c>
      <c r="I51" s="149" t="s">
        <v>1395</v>
      </c>
      <c r="J51" s="211" t="s">
        <v>269</v>
      </c>
    </row>
    <row r="52" spans="1:10" ht="24.95" customHeight="1" x14ac:dyDescent="0.25">
      <c r="A52" s="286" t="s">
        <v>69</v>
      </c>
      <c r="B52" s="112" t="s">
        <v>549</v>
      </c>
      <c r="C52" s="120" t="s">
        <v>546</v>
      </c>
      <c r="D52" s="121" t="str">
        <f>VLOOKUP(C52,Study_Name,2,1)</f>
        <v>Physics</v>
      </c>
      <c r="E52" s="122" t="s">
        <v>23</v>
      </c>
      <c r="F52" s="112" t="s">
        <v>257</v>
      </c>
      <c r="G52" s="112" t="s">
        <v>253</v>
      </c>
      <c r="H52" s="123" t="s">
        <v>335</v>
      </c>
      <c r="I52" s="149" t="s">
        <v>1394</v>
      </c>
      <c r="J52" s="211" t="s">
        <v>269</v>
      </c>
    </row>
    <row r="53" spans="1:10" ht="24.95" customHeight="1" x14ac:dyDescent="0.25">
      <c r="A53" s="71" t="s">
        <v>118</v>
      </c>
      <c r="B53" s="114" t="s">
        <v>550</v>
      </c>
      <c r="C53" s="129" t="s">
        <v>551</v>
      </c>
      <c r="D53" s="98" t="str">
        <f>VLOOKUP(C53,Study_Name,2,1)</f>
        <v>Physical sciences</v>
      </c>
      <c r="E53" s="128" t="s">
        <v>23</v>
      </c>
      <c r="F53" s="123" t="s">
        <v>188</v>
      </c>
      <c r="G53" s="123" t="s">
        <v>188</v>
      </c>
      <c r="H53" s="123" t="s">
        <v>188</v>
      </c>
      <c r="I53" s="146" t="s">
        <v>552</v>
      </c>
      <c r="J53" s="213"/>
    </row>
    <row r="54" spans="1:10" ht="24.95" customHeight="1" x14ac:dyDescent="0.25">
      <c r="A54" s="71" t="s">
        <v>206</v>
      </c>
      <c r="B54" s="114" t="s">
        <v>208</v>
      </c>
      <c r="C54" s="120" t="s">
        <v>551</v>
      </c>
      <c r="D54" s="134" t="s">
        <v>556</v>
      </c>
      <c r="E54" s="122" t="s">
        <v>23</v>
      </c>
      <c r="F54" s="123" t="s">
        <v>991</v>
      </c>
      <c r="G54" s="123" t="s">
        <v>992</v>
      </c>
      <c r="H54" s="123" t="s">
        <v>36</v>
      </c>
      <c r="I54" s="147" t="s">
        <v>211</v>
      </c>
      <c r="J54" s="213"/>
    </row>
    <row r="55" spans="1:10" ht="44.25" customHeight="1" x14ac:dyDescent="0.25">
      <c r="A55" s="71" t="s">
        <v>206</v>
      </c>
      <c r="B55" s="114" t="s">
        <v>207</v>
      </c>
      <c r="C55" s="120" t="s">
        <v>551</v>
      </c>
      <c r="D55" s="134" t="s">
        <v>556</v>
      </c>
      <c r="E55" s="122" t="s">
        <v>23</v>
      </c>
      <c r="F55" s="123" t="s">
        <v>257</v>
      </c>
      <c r="G55" s="123" t="s">
        <v>305</v>
      </c>
      <c r="H55" s="123" t="s">
        <v>36</v>
      </c>
      <c r="I55" s="147" t="s">
        <v>210</v>
      </c>
      <c r="J55" s="213" t="s">
        <v>1145</v>
      </c>
    </row>
    <row r="56" spans="1:10" ht="24.95" customHeight="1" x14ac:dyDescent="0.25">
      <c r="A56" s="71" t="s">
        <v>235</v>
      </c>
      <c r="B56" s="114" t="s">
        <v>411</v>
      </c>
      <c r="C56" s="120" t="s">
        <v>551</v>
      </c>
      <c r="D56" s="134" t="s">
        <v>556</v>
      </c>
      <c r="E56" s="122" t="s">
        <v>23</v>
      </c>
      <c r="F56" s="123" t="s">
        <v>994</v>
      </c>
      <c r="G56" s="123" t="s">
        <v>995</v>
      </c>
      <c r="H56" s="123" t="s">
        <v>996</v>
      </c>
      <c r="I56" s="147" t="s">
        <v>553</v>
      </c>
      <c r="J56" s="213"/>
    </row>
    <row r="57" spans="1:10" ht="24.95" customHeight="1" x14ac:dyDescent="0.25">
      <c r="A57" s="71" t="s">
        <v>136</v>
      </c>
      <c r="B57" s="114" t="s">
        <v>381</v>
      </c>
      <c r="C57" s="120" t="s">
        <v>598</v>
      </c>
      <c r="D57" s="121" t="s">
        <v>604</v>
      </c>
      <c r="E57" s="122" t="s">
        <v>23</v>
      </c>
      <c r="F57" s="137" t="s">
        <v>554</v>
      </c>
      <c r="G57" s="137" t="s">
        <v>554</v>
      </c>
      <c r="H57" s="123" t="s">
        <v>377</v>
      </c>
      <c r="I57" s="147" t="s">
        <v>555</v>
      </c>
      <c r="J57" s="195" t="s">
        <v>501</v>
      </c>
    </row>
    <row r="58" spans="1:10" ht="24.95" customHeight="1" x14ac:dyDescent="0.25">
      <c r="A58" s="71" t="s">
        <v>140</v>
      </c>
      <c r="B58" s="114" t="s">
        <v>426</v>
      </c>
      <c r="C58" s="129" t="s">
        <v>546</v>
      </c>
      <c r="D58" s="98" t="str">
        <f>VLOOKUP(C58,Study_Name,2,1)</f>
        <v>Physics</v>
      </c>
      <c r="E58" s="130" t="s">
        <v>23</v>
      </c>
      <c r="F58" s="114" t="s">
        <v>266</v>
      </c>
      <c r="G58" s="114" t="s">
        <v>233</v>
      </c>
      <c r="H58" s="127" t="s">
        <v>31</v>
      </c>
      <c r="I58" s="149" t="s">
        <v>607</v>
      </c>
      <c r="J58" s="213"/>
    </row>
    <row r="59" spans="1:10" ht="24.95" customHeight="1" x14ac:dyDescent="0.25">
      <c r="A59" s="286" t="s">
        <v>54</v>
      </c>
      <c r="B59" s="112" t="s">
        <v>566</v>
      </c>
      <c r="C59" s="120" t="s">
        <v>546</v>
      </c>
      <c r="D59" s="121" t="str">
        <f>VLOOKUP(C59,Study_Name,2,1)</f>
        <v>Physics</v>
      </c>
      <c r="E59" s="122" t="s">
        <v>23</v>
      </c>
      <c r="F59" s="112" t="s">
        <v>294</v>
      </c>
      <c r="G59" s="112" t="s">
        <v>233</v>
      </c>
      <c r="H59" s="123" t="s">
        <v>36</v>
      </c>
      <c r="I59" s="150" t="s">
        <v>890</v>
      </c>
      <c r="J59" s="292"/>
    </row>
    <row r="60" spans="1:10" ht="24.95" customHeight="1" x14ac:dyDescent="0.25">
      <c r="A60" s="290" t="s">
        <v>150</v>
      </c>
      <c r="B60" s="290" t="s">
        <v>1143</v>
      </c>
      <c r="C60" s="291" t="s">
        <v>551</v>
      </c>
      <c r="D60" s="290" t="s">
        <v>547</v>
      </c>
      <c r="E60" s="290" t="s">
        <v>23</v>
      </c>
      <c r="F60" s="290" t="s">
        <v>283</v>
      </c>
      <c r="G60" s="114" t="s">
        <v>253</v>
      </c>
      <c r="H60" s="290" t="s">
        <v>377</v>
      </c>
      <c r="I60" s="289" t="s">
        <v>1144</v>
      </c>
      <c r="J60" s="239"/>
    </row>
    <row r="61" spans="1:10" ht="24.95" customHeight="1" x14ac:dyDescent="0.25">
      <c r="A61" s="71" t="s">
        <v>28</v>
      </c>
      <c r="B61" s="71" t="s">
        <v>559</v>
      </c>
      <c r="C61" s="125" t="s">
        <v>546</v>
      </c>
      <c r="D61" s="98" t="str">
        <f>VLOOKUP(C61,Study_Name,2,1)</f>
        <v>Physics</v>
      </c>
      <c r="E61" s="128" t="s">
        <v>23</v>
      </c>
      <c r="F61" s="114" t="s">
        <v>283</v>
      </c>
      <c r="G61" s="114" t="s">
        <v>253</v>
      </c>
      <c r="H61" s="136" t="s">
        <v>31</v>
      </c>
      <c r="I61" s="146" t="s">
        <v>560</v>
      </c>
      <c r="J61" s="213"/>
    </row>
    <row r="62" spans="1:10" ht="24.95" customHeight="1" x14ac:dyDescent="0.3">
      <c r="A62" s="454" t="s">
        <v>1146</v>
      </c>
      <c r="B62" s="455"/>
      <c r="C62" s="455"/>
      <c r="D62" s="455"/>
      <c r="E62" s="455"/>
      <c r="F62" s="455"/>
      <c r="G62" s="455"/>
      <c r="H62" s="455"/>
      <c r="I62" s="455"/>
      <c r="J62" s="456"/>
    </row>
    <row r="63" spans="1:10" ht="24.95" customHeight="1" x14ac:dyDescent="0.25">
      <c r="A63" s="283" t="s">
        <v>274</v>
      </c>
      <c r="B63" s="114" t="s">
        <v>421</v>
      </c>
      <c r="C63" s="125" t="s">
        <v>551</v>
      </c>
      <c r="D63" s="98" t="s">
        <v>600</v>
      </c>
      <c r="E63" s="126" t="s">
        <v>24</v>
      </c>
      <c r="F63" s="114" t="s">
        <v>277</v>
      </c>
      <c r="G63" s="114" t="s">
        <v>79</v>
      </c>
      <c r="H63" s="127" t="s">
        <v>601</v>
      </c>
      <c r="I63" s="149" t="s">
        <v>562</v>
      </c>
      <c r="J63" s="285" t="s">
        <v>605</v>
      </c>
    </row>
    <row r="64" spans="1:10" ht="24.95" customHeight="1" x14ac:dyDescent="0.25">
      <c r="A64" s="71" t="s">
        <v>181</v>
      </c>
      <c r="B64" s="114" t="s">
        <v>557</v>
      </c>
      <c r="C64" s="125" t="s">
        <v>546</v>
      </c>
      <c r="D64" s="98" t="str">
        <f>VLOOKUP(C64,Study_Name,2,1)</f>
        <v>Physics</v>
      </c>
      <c r="E64" s="128" t="s">
        <v>351</v>
      </c>
      <c r="F64" s="114" t="s">
        <v>252</v>
      </c>
      <c r="G64" s="114" t="s">
        <v>253</v>
      </c>
      <c r="H64" s="127" t="s">
        <v>36</v>
      </c>
      <c r="I64" s="149" t="s">
        <v>603</v>
      </c>
      <c r="J64" s="213"/>
    </row>
    <row r="65" spans="1:10" ht="24.95" customHeight="1" x14ac:dyDescent="0.25">
      <c r="A65" s="286" t="s">
        <v>69</v>
      </c>
      <c r="B65" s="286" t="s">
        <v>545</v>
      </c>
      <c r="C65" s="286" t="s">
        <v>546</v>
      </c>
      <c r="D65" s="138" t="s">
        <v>547</v>
      </c>
      <c r="E65" s="287" t="s">
        <v>351</v>
      </c>
      <c r="F65" s="112" t="s">
        <v>223</v>
      </c>
      <c r="G65" s="112" t="s">
        <v>224</v>
      </c>
      <c r="H65" s="123" t="s">
        <v>198</v>
      </c>
      <c r="I65" s="149" t="s">
        <v>1395</v>
      </c>
      <c r="J65" s="211" t="s">
        <v>269</v>
      </c>
    </row>
    <row r="66" spans="1:10" ht="24.95" customHeight="1" x14ac:dyDescent="0.25">
      <c r="A66" s="286" t="s">
        <v>69</v>
      </c>
      <c r="B66" s="112" t="s">
        <v>549</v>
      </c>
      <c r="C66" s="120" t="s">
        <v>546</v>
      </c>
      <c r="D66" s="121" t="str">
        <f>VLOOKUP(C66,Study_Name,2,1)</f>
        <v>Physics</v>
      </c>
      <c r="E66" s="122" t="s">
        <v>351</v>
      </c>
      <c r="F66" s="112" t="s">
        <v>257</v>
      </c>
      <c r="G66" s="112" t="s">
        <v>253</v>
      </c>
      <c r="H66" s="123" t="s">
        <v>335</v>
      </c>
      <c r="I66" s="149" t="s">
        <v>1394</v>
      </c>
      <c r="J66" s="211" t="s">
        <v>269</v>
      </c>
    </row>
    <row r="67" spans="1:10" ht="30" customHeight="1" x14ac:dyDescent="0.25">
      <c r="A67" s="286" t="s">
        <v>563</v>
      </c>
      <c r="B67" s="137" t="s">
        <v>564</v>
      </c>
      <c r="C67" s="288" t="s">
        <v>551</v>
      </c>
      <c r="D67" s="138" t="s">
        <v>600</v>
      </c>
      <c r="E67" s="287" t="s">
        <v>565</v>
      </c>
      <c r="F67" s="112" t="s">
        <v>103</v>
      </c>
      <c r="G67" s="112" t="s">
        <v>295</v>
      </c>
      <c r="H67" s="138" t="s">
        <v>36</v>
      </c>
      <c r="I67" s="150" t="s">
        <v>1393</v>
      </c>
      <c r="J67" s="211"/>
    </row>
    <row r="68" spans="1:10" ht="36.75" customHeight="1" x14ac:dyDescent="0.25">
      <c r="A68" s="71" t="s">
        <v>118</v>
      </c>
      <c r="B68" s="114" t="s">
        <v>550</v>
      </c>
      <c r="C68" s="129" t="s">
        <v>551</v>
      </c>
      <c r="D68" s="98" t="s">
        <v>600</v>
      </c>
      <c r="E68" s="128" t="s">
        <v>351</v>
      </c>
      <c r="F68" s="123" t="s">
        <v>548</v>
      </c>
      <c r="G68" s="123" t="s">
        <v>548</v>
      </c>
      <c r="H68" s="123" t="s">
        <v>548</v>
      </c>
      <c r="I68" s="149" t="s">
        <v>552</v>
      </c>
      <c r="J68" s="213"/>
    </row>
    <row r="69" spans="1:10" ht="39" customHeight="1" x14ac:dyDescent="0.25">
      <c r="A69" s="71" t="s">
        <v>136</v>
      </c>
      <c r="B69" s="114" t="s">
        <v>381</v>
      </c>
      <c r="C69" s="120" t="s">
        <v>598</v>
      </c>
      <c r="D69" s="121" t="s">
        <v>604</v>
      </c>
      <c r="E69" s="122" t="s">
        <v>23</v>
      </c>
      <c r="F69" s="137" t="s">
        <v>554</v>
      </c>
      <c r="G69" s="137" t="s">
        <v>554</v>
      </c>
      <c r="H69" s="123" t="s">
        <v>377</v>
      </c>
      <c r="I69" s="150" t="s">
        <v>555</v>
      </c>
      <c r="J69" s="195" t="s">
        <v>501</v>
      </c>
    </row>
    <row r="70" spans="1:10" ht="75" customHeight="1" x14ac:dyDescent="0.25">
      <c r="A70" s="71" t="s">
        <v>140</v>
      </c>
      <c r="B70" s="114" t="s">
        <v>426</v>
      </c>
      <c r="C70" s="129" t="s">
        <v>546</v>
      </c>
      <c r="D70" s="98" t="str">
        <f>VLOOKUP(C70,Study_Name,2,1)</f>
        <v>Physics</v>
      </c>
      <c r="E70" s="130" t="s">
        <v>606</v>
      </c>
      <c r="F70" s="114" t="s">
        <v>266</v>
      </c>
      <c r="G70" s="114" t="s">
        <v>233</v>
      </c>
      <c r="H70" s="127" t="s">
        <v>31</v>
      </c>
      <c r="I70" s="149" t="s">
        <v>607</v>
      </c>
      <c r="J70" s="213"/>
    </row>
    <row r="71" spans="1:10" ht="26.25" x14ac:dyDescent="0.25">
      <c r="A71" s="286" t="s">
        <v>54</v>
      </c>
      <c r="B71" s="112" t="s">
        <v>566</v>
      </c>
      <c r="C71" s="120" t="s">
        <v>546</v>
      </c>
      <c r="D71" s="121" t="str">
        <f>VLOOKUP(C71,Study_Name,2,1)</f>
        <v>Physics</v>
      </c>
      <c r="E71" s="122" t="s">
        <v>24</v>
      </c>
      <c r="F71" s="112" t="s">
        <v>294</v>
      </c>
      <c r="G71" s="112" t="s">
        <v>233</v>
      </c>
      <c r="H71" s="138" t="s">
        <v>36</v>
      </c>
      <c r="I71" s="150" t="s">
        <v>890</v>
      </c>
      <c r="J71" s="285"/>
    </row>
    <row r="72" spans="1:10" x14ac:dyDescent="0.25">
      <c r="A72" s="71" t="s">
        <v>28</v>
      </c>
      <c r="B72" s="71" t="s">
        <v>559</v>
      </c>
      <c r="C72" s="125" t="s">
        <v>546</v>
      </c>
      <c r="D72" s="98" t="str">
        <f>VLOOKUP(C72,Study_Name,2,1)</f>
        <v>Physics</v>
      </c>
      <c r="E72" s="128" t="s">
        <v>606</v>
      </c>
      <c r="F72" s="114" t="s">
        <v>283</v>
      </c>
      <c r="G72" s="114" t="s">
        <v>253</v>
      </c>
      <c r="H72" s="136" t="s">
        <v>31</v>
      </c>
      <c r="I72" s="149" t="s">
        <v>560</v>
      </c>
      <c r="J72" s="213"/>
    </row>
    <row r="73" spans="1:10" x14ac:dyDescent="0.25">
      <c r="A73" s="71" t="s">
        <v>567</v>
      </c>
      <c r="B73" s="71" t="s">
        <v>568</v>
      </c>
      <c r="C73" s="284" t="s">
        <v>546</v>
      </c>
      <c r="D73" s="136" t="str">
        <f>D72</f>
        <v>Physics</v>
      </c>
      <c r="E73" s="283" t="s">
        <v>351</v>
      </c>
      <c r="F73" s="118" t="s">
        <v>569</v>
      </c>
      <c r="G73" s="114" t="s">
        <v>570</v>
      </c>
      <c r="H73" s="136" t="s">
        <v>36</v>
      </c>
      <c r="I73" s="146" t="s">
        <v>571</v>
      </c>
      <c r="J73" s="149" t="s">
        <v>1392</v>
      </c>
    </row>
    <row r="74" spans="1:10" ht="26.25" x14ac:dyDescent="0.25">
      <c r="A74" s="71" t="s">
        <v>216</v>
      </c>
      <c r="B74" s="71" t="s">
        <v>219</v>
      </c>
      <c r="C74" s="284" t="s">
        <v>546</v>
      </c>
      <c r="D74" s="136" t="str">
        <f>D72</f>
        <v>Physics</v>
      </c>
      <c r="E74" s="283" t="str">
        <f>E72</f>
        <v xml:space="preserve"> M</v>
      </c>
      <c r="F74" s="118" t="s">
        <v>993</v>
      </c>
      <c r="G74" s="114" t="s">
        <v>474</v>
      </c>
      <c r="H74" s="136" t="s">
        <v>36</v>
      </c>
      <c r="I74" s="149" t="s">
        <v>1391</v>
      </c>
      <c r="J74" s="213"/>
    </row>
    <row r="75" spans="1:10" ht="30" x14ac:dyDescent="0.25">
      <c r="A75" s="67" t="s">
        <v>1457</v>
      </c>
      <c r="B75" s="67" t="s">
        <v>1461</v>
      </c>
      <c r="C75" s="67">
        <v>53</v>
      </c>
      <c r="D75" s="68" t="s">
        <v>556</v>
      </c>
      <c r="E75" s="66" t="s">
        <v>24</v>
      </c>
      <c r="F75" s="67" t="s">
        <v>257</v>
      </c>
      <c r="G75" s="67" t="s">
        <v>305</v>
      </c>
      <c r="H75" s="68" t="s">
        <v>377</v>
      </c>
      <c r="I75" s="115" t="s">
        <v>1463</v>
      </c>
      <c r="J75" s="20"/>
    </row>
  </sheetData>
  <autoFilter ref="A2:J72"/>
  <mergeCells count="6">
    <mergeCell ref="A1:J1"/>
    <mergeCell ref="A62:J62"/>
    <mergeCell ref="A3:J3"/>
    <mergeCell ref="A17:J17"/>
    <mergeCell ref="A32:J32"/>
    <mergeCell ref="A45:J45"/>
  </mergeCells>
  <hyperlinks>
    <hyperlink ref="I6" r:id="rId1"/>
    <hyperlink ref="I11" r:id="rId2"/>
    <hyperlink ref="I18" r:id="rId3" display="Svetainė"/>
    <hyperlink ref="I33" r:id="rId4" display="Svetainė"/>
    <hyperlink ref="I20" r:id="rId5"/>
    <hyperlink ref="I34" r:id="rId6"/>
    <hyperlink ref="I22" r:id="rId7"/>
    <hyperlink ref="I38" r:id="rId8"/>
    <hyperlink ref="I39" r:id="rId9"/>
    <hyperlink ref="I41" r:id="rId10"/>
    <hyperlink ref="I42" r:id="rId11"/>
    <hyperlink ref="I44" r:id="rId12"/>
    <hyperlink ref="I49" r:id="rId13"/>
    <hyperlink ref="I53" r:id="rId14"/>
    <hyperlink ref="I59" r:id="rId15"/>
    <hyperlink ref="I61" r:id="rId16"/>
    <hyperlink ref="I10" r:id="rId17"/>
    <hyperlink ref="I57" r:id="rId18"/>
    <hyperlink ref="I54" r:id="rId19"/>
    <hyperlink ref="I8" r:id="rId20"/>
    <hyperlink ref="I26" r:id="rId21"/>
    <hyperlink ref="I12" r:id="rId22"/>
    <hyperlink ref="I13" r:id="rId23"/>
    <hyperlink ref="I14" r:id="rId24"/>
    <hyperlink ref="I16" r:id="rId25"/>
    <hyperlink ref="I23" r:id="rId26"/>
    <hyperlink ref="I24" r:id="rId27"/>
    <hyperlink ref="I27" r:id="rId28"/>
    <hyperlink ref="I28" r:id="rId29"/>
    <hyperlink ref="I31" r:id="rId30"/>
    <hyperlink ref="I36" r:id="rId31"/>
    <hyperlink ref="I40" r:id="rId32"/>
    <hyperlink ref="I48" r:id="rId33"/>
    <hyperlink ref="I15" r:id="rId34"/>
    <hyperlink ref="I60" r:id="rId35"/>
    <hyperlink ref="I73" r:id="rId36"/>
    <hyperlink ref="J73" r:id="rId37"/>
    <hyperlink ref="I72" r:id="rId38"/>
    <hyperlink ref="I69" r:id="rId39"/>
    <hyperlink ref="I63" r:id="rId40"/>
    <hyperlink ref="I64" r:id="rId41"/>
    <hyperlink ref="I68" r:id="rId42"/>
    <hyperlink ref="I4" r:id="rId43"/>
    <hyperlink ref="I5" display="https://www.tucan.tu-darmstadt.de/scripts/mgrqispi.dll?APPNAME=CampusNet&amp;PRGNAME=ACTION&amp;ARGUMENTS=-APF3LBosddl1g9jevcjl2WwQzGTW5eGLWU9RsmTx~jUEfni80efaPfYRt9ljRZyJ8wokoJOmEPuxaAGy9SkUbHS8-r7~63Es1GVMi23DWjV0XkADh9IDi8d1uKMapufHxehV4WRPPMXqCzv1kkDtj6RmIvhG"/>
    <hyperlink ref="I7" r:id="rId44"/>
    <hyperlink ref="I9" r:id="rId45"/>
    <hyperlink ref="I19" r:id="rId46"/>
    <hyperlink ref="I29" r:id="rId47"/>
    <hyperlink ref="I30" r:id="rId48"/>
    <hyperlink ref="I35" r:id="rId49"/>
    <hyperlink ref="I43" r:id="rId50"/>
    <hyperlink ref="I46" r:id="rId51"/>
    <hyperlink ref="I47" r:id="rId52"/>
    <hyperlink ref="I50" r:id="rId53"/>
    <hyperlink ref="I51" r:id="rId54"/>
    <hyperlink ref="I52" display="https://www.tucan.tu-darmstadt.de/scripts/mgrqispi.dll?APPNAME=CampusNet&amp;PRGNAME=ACTION&amp;ARGUMENTS=-APF3LBosddl1g9jevcjl2WwQzGTW5eGLWU9RsmTx~jUEfni80efaPfYRt9ljRZyJ8wokoJOmEPuxaAGy9SkUbHS8-r7~63Es1GVMi23DWjV0XkADh9IDi8d1uKMapufHxehV4WRPPMXqCzv1kkDtj6RmIvhG"/>
    <hyperlink ref="I65" r:id="rId55"/>
    <hyperlink ref="I66" display="https://www.tucan.tu-darmstadt.de/scripts/mgrqispi.dll?APPNAME=CampusNet&amp;PRGNAME=ACTION&amp;ARGUMENTS=-APF3LBosddl1g9jevcjl2WwQzGTW5eGLWU9RsmTx~jUEfni80efaPfYRt9ljRZyJ8wokoJOmEPuxaAGy9SkUbHS8-r7~63Es1GVMi23DWjV0XkADh9IDi8d1uKMapufHxehV4WRPPMXqCzv1kkDtj6RmIvhG"/>
    <hyperlink ref="I70" r:id="rId56"/>
    <hyperlink ref="I58" r:id="rId57"/>
    <hyperlink ref="I71" r:id="rId58"/>
  </hyperlinks>
  <pageMargins left="0.25" right="0.25" top="0.75" bottom="0.75" header="0.3" footer="0.3"/>
  <pageSetup scale="55" fitToHeight="0" orientation="landscape" r:id="rId5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2"/>
  <sheetViews>
    <sheetView zoomScale="75" zoomScaleNormal="75" workbookViewId="0">
      <pane ySplit="2" topLeftCell="A3" activePane="bottomLeft" state="frozen"/>
      <selection pane="bottomLeft" sqref="A1:J1"/>
    </sheetView>
  </sheetViews>
  <sheetFormatPr defaultColWidth="8.7109375" defaultRowHeight="15" x14ac:dyDescent="0.25"/>
  <cols>
    <col min="1" max="1" width="5.140625" style="95" customWidth="1"/>
    <col min="2" max="2" width="46.42578125" style="95" customWidth="1"/>
    <col min="3" max="3" width="8.7109375" style="95" customWidth="1"/>
    <col min="4" max="4" width="26" style="95" customWidth="1"/>
    <col min="5" max="5" width="6.28515625" style="95" customWidth="1"/>
    <col min="6" max="6" width="13.5703125" style="95" customWidth="1"/>
    <col min="7" max="7" width="14" style="95" customWidth="1"/>
    <col min="8" max="8" width="18.7109375" style="51" customWidth="1"/>
    <col min="9" max="9" width="58.85546875" style="87" customWidth="1"/>
    <col min="10" max="10" width="50.140625" style="95" customWidth="1"/>
    <col min="11" max="16384" width="8.7109375" style="95"/>
  </cols>
  <sheetData>
    <row r="1" spans="1:10" ht="29.45" customHeight="1" x14ac:dyDescent="0.4">
      <c r="A1" s="443" t="s">
        <v>725</v>
      </c>
      <c r="B1" s="453"/>
      <c r="C1" s="453"/>
      <c r="D1" s="453"/>
      <c r="E1" s="453"/>
      <c r="F1" s="453"/>
      <c r="G1" s="453"/>
      <c r="H1" s="453"/>
      <c r="I1" s="453"/>
      <c r="J1" s="453"/>
    </row>
    <row r="2" spans="1:10" ht="47.1" customHeight="1" x14ac:dyDescent="0.25">
      <c r="A2" s="151" t="s">
        <v>2</v>
      </c>
      <c r="B2" s="152" t="s">
        <v>0</v>
      </c>
      <c r="C2" s="151" t="s">
        <v>9</v>
      </c>
      <c r="D2" s="152" t="s">
        <v>10</v>
      </c>
      <c r="E2" s="151" t="s">
        <v>3</v>
      </c>
      <c r="F2" s="151" t="s">
        <v>4</v>
      </c>
      <c r="G2" s="151" t="s">
        <v>5</v>
      </c>
      <c r="H2" s="152" t="s">
        <v>1</v>
      </c>
      <c r="I2" s="151" t="s">
        <v>6</v>
      </c>
      <c r="J2" s="153" t="s">
        <v>7</v>
      </c>
    </row>
    <row r="3" spans="1:10" ht="24.95" customHeight="1" x14ac:dyDescent="0.3">
      <c r="A3" s="440" t="s">
        <v>611</v>
      </c>
      <c r="B3" s="441"/>
      <c r="C3" s="441"/>
      <c r="D3" s="441"/>
      <c r="E3" s="441"/>
      <c r="F3" s="441"/>
      <c r="G3" s="441"/>
      <c r="H3" s="441"/>
      <c r="I3" s="441"/>
      <c r="J3" s="442"/>
    </row>
    <row r="4" spans="1:10" ht="24.95" customHeight="1" x14ac:dyDescent="0.25">
      <c r="A4" s="156" t="s">
        <v>419</v>
      </c>
      <c r="B4" s="96" t="s">
        <v>439</v>
      </c>
      <c r="C4" s="100" t="s">
        <v>612</v>
      </c>
      <c r="D4" s="98" t="str">
        <f t="shared" ref="D4" si="0">VLOOKUP(C4,Study_Name,2,1)</f>
        <v>Electronics and automation</v>
      </c>
      <c r="E4" s="67" t="s">
        <v>23</v>
      </c>
      <c r="F4" s="102" t="s">
        <v>266</v>
      </c>
      <c r="G4" s="102" t="s">
        <v>224</v>
      </c>
      <c r="H4" s="136" t="s">
        <v>613</v>
      </c>
      <c r="I4" s="149" t="s">
        <v>614</v>
      </c>
      <c r="J4" s="20" t="s">
        <v>8</v>
      </c>
    </row>
    <row r="5" spans="1:10" ht="24.95" customHeight="1" x14ac:dyDescent="0.25">
      <c r="A5" s="156" t="s">
        <v>203</v>
      </c>
      <c r="B5" s="96" t="s">
        <v>984</v>
      </c>
      <c r="C5" s="100" t="s">
        <v>612</v>
      </c>
      <c r="D5" s="99" t="s">
        <v>644</v>
      </c>
      <c r="E5" s="97" t="s">
        <v>23</v>
      </c>
      <c r="F5" s="102" t="s">
        <v>283</v>
      </c>
      <c r="G5" s="102" t="s">
        <v>985</v>
      </c>
      <c r="H5" s="136" t="s">
        <v>36</v>
      </c>
      <c r="I5" s="88" t="s">
        <v>986</v>
      </c>
      <c r="J5" s="195"/>
    </row>
    <row r="6" spans="1:10" ht="24.95" customHeight="1" x14ac:dyDescent="0.25">
      <c r="A6" s="156" t="s">
        <v>203</v>
      </c>
      <c r="B6" s="96" t="s">
        <v>204</v>
      </c>
      <c r="C6" s="100" t="s">
        <v>612</v>
      </c>
      <c r="D6" s="99" t="s">
        <v>644</v>
      </c>
      <c r="E6" s="97" t="s">
        <v>23</v>
      </c>
      <c r="F6" s="154" t="s">
        <v>266</v>
      </c>
      <c r="G6" s="154" t="s">
        <v>990</v>
      </c>
      <c r="H6" s="163" t="s">
        <v>36</v>
      </c>
      <c r="I6" s="146" t="s">
        <v>205</v>
      </c>
      <c r="J6" s="20"/>
    </row>
    <row r="7" spans="1:10" ht="24.95" customHeight="1" x14ac:dyDescent="0.25">
      <c r="A7" s="127" t="s">
        <v>54</v>
      </c>
      <c r="B7" s="96" t="s">
        <v>264</v>
      </c>
      <c r="C7" s="100" t="s">
        <v>612</v>
      </c>
      <c r="D7" s="98" t="str">
        <f t="shared" ref="D7:D8" si="1">VLOOKUP(C7,Study_Name,2,1)</f>
        <v>Electronics and automation</v>
      </c>
      <c r="E7" s="67" t="s">
        <v>23</v>
      </c>
      <c r="F7" s="102" t="s">
        <v>615</v>
      </c>
      <c r="G7" s="102" t="s">
        <v>257</v>
      </c>
      <c r="H7" s="136" t="s">
        <v>36</v>
      </c>
      <c r="I7" s="55" t="s">
        <v>616</v>
      </c>
      <c r="J7" s="20"/>
    </row>
    <row r="8" spans="1:10" ht="24.95" customHeight="1" x14ac:dyDescent="0.25">
      <c r="A8" s="156" t="s">
        <v>69</v>
      </c>
      <c r="B8" s="96" t="s">
        <v>617</v>
      </c>
      <c r="C8" s="99" t="s">
        <v>374</v>
      </c>
      <c r="D8" s="98" t="str">
        <f t="shared" si="1"/>
        <v>Engineering and engineering trades</v>
      </c>
      <c r="E8" s="67" t="s">
        <v>23</v>
      </c>
      <c r="F8" s="102" t="s">
        <v>103</v>
      </c>
      <c r="G8" s="102" t="s">
        <v>295</v>
      </c>
      <c r="H8" s="136" t="s">
        <v>618</v>
      </c>
      <c r="I8" s="149" t="s">
        <v>619</v>
      </c>
      <c r="J8" s="27" t="s">
        <v>727</v>
      </c>
    </row>
    <row r="9" spans="1:10" ht="30.75" customHeight="1" x14ac:dyDescent="0.25">
      <c r="A9" s="127" t="s">
        <v>69</v>
      </c>
      <c r="B9" s="96" t="s">
        <v>620</v>
      </c>
      <c r="C9" s="100" t="s">
        <v>612</v>
      </c>
      <c r="D9" s="98" t="str">
        <f t="shared" ref="D9" si="2">VLOOKUP(C9,Study_Name,2,1)</f>
        <v>Electronics and automation</v>
      </c>
      <c r="E9" s="67" t="s">
        <v>23</v>
      </c>
      <c r="F9" s="102" t="s">
        <v>103</v>
      </c>
      <c r="G9" s="102" t="s">
        <v>295</v>
      </c>
      <c r="H9" s="136" t="s">
        <v>268</v>
      </c>
      <c r="I9" s="149" t="s">
        <v>621</v>
      </c>
      <c r="J9" s="27" t="s">
        <v>727</v>
      </c>
    </row>
    <row r="10" spans="1:10" ht="30" customHeight="1" x14ac:dyDescent="0.25">
      <c r="A10" s="156" t="s">
        <v>69</v>
      </c>
      <c r="B10" s="96" t="s">
        <v>334</v>
      </c>
      <c r="C10" s="100" t="s">
        <v>612</v>
      </c>
      <c r="D10" s="98" t="str">
        <f t="shared" ref="D10" si="3">VLOOKUP(C10,Study_Name,2,1)</f>
        <v>Electronics and automation</v>
      </c>
      <c r="E10" s="67" t="s">
        <v>23</v>
      </c>
      <c r="F10" s="102" t="s">
        <v>232</v>
      </c>
      <c r="G10" s="102" t="s">
        <v>233</v>
      </c>
      <c r="H10" s="136" t="s">
        <v>335</v>
      </c>
      <c r="I10" s="149" t="s">
        <v>622</v>
      </c>
      <c r="J10" s="20" t="s">
        <v>728</v>
      </c>
    </row>
    <row r="11" spans="1:10" ht="24.95" customHeight="1" x14ac:dyDescent="0.25">
      <c r="A11" s="155" t="s">
        <v>69</v>
      </c>
      <c r="B11" s="102" t="s">
        <v>623</v>
      </c>
      <c r="C11" s="100" t="s">
        <v>612</v>
      </c>
      <c r="D11" s="98" t="str">
        <f t="shared" ref="D11" si="4">VLOOKUP(C11,Study_Name,2,1)</f>
        <v>Electronics and automation</v>
      </c>
      <c r="E11" s="67" t="s">
        <v>23</v>
      </c>
      <c r="F11" s="102" t="s">
        <v>277</v>
      </c>
      <c r="G11" s="102" t="s">
        <v>79</v>
      </c>
      <c r="H11" s="136" t="s">
        <v>36</v>
      </c>
      <c r="I11" s="55" t="s">
        <v>624</v>
      </c>
      <c r="J11" s="20"/>
    </row>
    <row r="12" spans="1:10" ht="32.25" customHeight="1" x14ac:dyDescent="0.25">
      <c r="A12" s="155" t="s">
        <v>69</v>
      </c>
      <c r="B12" s="102" t="s">
        <v>952</v>
      </c>
      <c r="C12" s="100" t="s">
        <v>612</v>
      </c>
      <c r="D12" s="98" t="s">
        <v>644</v>
      </c>
      <c r="E12" s="67" t="s">
        <v>23</v>
      </c>
      <c r="F12" s="102" t="s">
        <v>103</v>
      </c>
      <c r="G12" s="102" t="s">
        <v>999</v>
      </c>
      <c r="H12" s="136" t="s">
        <v>198</v>
      </c>
      <c r="I12" s="55" t="s">
        <v>953</v>
      </c>
      <c r="J12" s="20" t="s">
        <v>1020</v>
      </c>
    </row>
    <row r="13" spans="1:10" ht="24.95" customHeight="1" x14ac:dyDescent="0.25">
      <c r="A13" s="156" t="s">
        <v>82</v>
      </c>
      <c r="B13" s="96" t="s">
        <v>282</v>
      </c>
      <c r="C13" s="100" t="s">
        <v>374</v>
      </c>
      <c r="D13" s="98" t="str">
        <f t="shared" ref="D13" si="5">VLOOKUP(C13,Study_Name,2,1)</f>
        <v>Engineering and engineering trades</v>
      </c>
      <c r="E13" s="67" t="s">
        <v>23</v>
      </c>
      <c r="F13" s="102" t="s">
        <v>283</v>
      </c>
      <c r="G13" s="102" t="s">
        <v>253</v>
      </c>
      <c r="H13" s="136" t="s">
        <v>89</v>
      </c>
      <c r="I13" s="149" t="s">
        <v>626</v>
      </c>
      <c r="J13" s="20" t="s">
        <v>729</v>
      </c>
    </row>
    <row r="14" spans="1:10" ht="24.95" customHeight="1" x14ac:dyDescent="0.25">
      <c r="A14" s="157" t="s">
        <v>82</v>
      </c>
      <c r="B14" s="131" t="s">
        <v>627</v>
      </c>
      <c r="C14" s="100" t="s">
        <v>612</v>
      </c>
      <c r="D14" s="98" t="str">
        <f t="shared" ref="D14" si="6">VLOOKUP(C14,Study_Name,2,1)</f>
        <v>Electronics and automation</v>
      </c>
      <c r="E14" s="67" t="s">
        <v>23</v>
      </c>
      <c r="F14" s="102" t="s">
        <v>232</v>
      </c>
      <c r="G14" s="102" t="s">
        <v>79</v>
      </c>
      <c r="H14" s="136" t="s">
        <v>628</v>
      </c>
      <c r="I14" s="61" t="s">
        <v>629</v>
      </c>
      <c r="J14" s="20" t="s">
        <v>730</v>
      </c>
    </row>
    <row r="15" spans="1:10" ht="24.95" customHeight="1" x14ac:dyDescent="0.25">
      <c r="A15" s="157" t="s">
        <v>82</v>
      </c>
      <c r="B15" s="131" t="s">
        <v>342</v>
      </c>
      <c r="C15" s="100" t="s">
        <v>612</v>
      </c>
      <c r="D15" s="98" t="str">
        <f t="shared" ref="D15" si="7">VLOOKUP(C15,Study_Name,2,1)</f>
        <v>Electronics and automation</v>
      </c>
      <c r="E15" s="67" t="s">
        <v>23</v>
      </c>
      <c r="F15" s="102" t="s">
        <v>103</v>
      </c>
      <c r="G15" s="102" t="s">
        <v>79</v>
      </c>
      <c r="H15" s="136" t="s">
        <v>93</v>
      </c>
      <c r="I15" s="55" t="s">
        <v>630</v>
      </c>
      <c r="J15" s="20" t="s">
        <v>730</v>
      </c>
    </row>
    <row r="16" spans="1:10" ht="24.95" customHeight="1" x14ac:dyDescent="0.25">
      <c r="A16" s="156" t="s">
        <v>82</v>
      </c>
      <c r="B16" s="96" t="s">
        <v>631</v>
      </c>
      <c r="C16" s="99" t="s">
        <v>612</v>
      </c>
      <c r="D16" s="98" t="str">
        <f t="shared" ref="D16" si="8">VLOOKUP(C16,Study_Name,2,1)</f>
        <v>Electronics and automation</v>
      </c>
      <c r="E16" s="67" t="s">
        <v>23</v>
      </c>
      <c r="F16" s="102" t="s">
        <v>632</v>
      </c>
      <c r="G16" s="102" t="s">
        <v>295</v>
      </c>
      <c r="H16" s="136" t="s">
        <v>425</v>
      </c>
      <c r="I16" s="55" t="s">
        <v>633</v>
      </c>
      <c r="J16" s="20"/>
    </row>
    <row r="17" spans="1:10" ht="24.95" customHeight="1" x14ac:dyDescent="0.25">
      <c r="A17" s="156" t="s">
        <v>82</v>
      </c>
      <c r="B17" s="96" t="s">
        <v>85</v>
      </c>
      <c r="C17" s="99" t="s">
        <v>612</v>
      </c>
      <c r="D17" s="98" t="str">
        <f t="shared" ref="D17" si="9">VLOOKUP(C17,Study_Name,2,1)</f>
        <v>Electronics and automation</v>
      </c>
      <c r="E17" s="67" t="s">
        <v>23</v>
      </c>
      <c r="F17" s="102" t="s">
        <v>232</v>
      </c>
      <c r="G17" s="102" t="s">
        <v>288</v>
      </c>
      <c r="H17" s="102" t="s">
        <v>634</v>
      </c>
      <c r="I17" s="55" t="s">
        <v>635</v>
      </c>
      <c r="J17" s="20"/>
    </row>
    <row r="18" spans="1:10" ht="24.95" customHeight="1" x14ac:dyDescent="0.25">
      <c r="A18" s="157" t="s">
        <v>82</v>
      </c>
      <c r="B18" s="96" t="s">
        <v>88</v>
      </c>
      <c r="C18" s="100" t="s">
        <v>612</v>
      </c>
      <c r="D18" s="98" t="str">
        <f t="shared" ref="D18" si="10">VLOOKUP(C18,Study_Name,2,1)</f>
        <v>Electronics and automation</v>
      </c>
      <c r="E18" s="67" t="s">
        <v>23</v>
      </c>
      <c r="F18" s="102" t="s">
        <v>103</v>
      </c>
      <c r="G18" s="102" t="s">
        <v>79</v>
      </c>
      <c r="H18" s="136" t="s">
        <v>285</v>
      </c>
      <c r="I18" s="149" t="s">
        <v>90</v>
      </c>
      <c r="J18" s="20"/>
    </row>
    <row r="19" spans="1:10" ht="24.95" customHeight="1" x14ac:dyDescent="0.25">
      <c r="A19" s="157" t="s">
        <v>82</v>
      </c>
      <c r="B19" s="131" t="s">
        <v>636</v>
      </c>
      <c r="C19" s="100" t="s">
        <v>612</v>
      </c>
      <c r="D19" s="98" t="str">
        <f t="shared" ref="D19" si="11">VLOOKUP(C19,Study_Name,2,1)</f>
        <v>Electronics and automation</v>
      </c>
      <c r="E19" s="67" t="s">
        <v>23</v>
      </c>
      <c r="F19" s="102" t="s">
        <v>637</v>
      </c>
      <c r="G19" s="102" t="s">
        <v>638</v>
      </c>
      <c r="H19" s="136" t="s">
        <v>634</v>
      </c>
      <c r="I19" s="61" t="s">
        <v>639</v>
      </c>
      <c r="J19" s="20"/>
    </row>
    <row r="20" spans="1:10" ht="30" customHeight="1" x14ac:dyDescent="0.25">
      <c r="A20" s="156" t="s">
        <v>95</v>
      </c>
      <c r="B20" s="96" t="s">
        <v>640</v>
      </c>
      <c r="C20" s="99" t="s">
        <v>374</v>
      </c>
      <c r="D20" s="98" t="str">
        <f t="shared" ref="D20" si="12">VLOOKUP(C20,Study_Name,2,1)</f>
        <v>Engineering and engineering trades</v>
      </c>
      <c r="E20" s="67" t="s">
        <v>23</v>
      </c>
      <c r="F20" s="102" t="s">
        <v>266</v>
      </c>
      <c r="G20" s="102" t="s">
        <v>233</v>
      </c>
      <c r="H20" s="136" t="s">
        <v>641</v>
      </c>
      <c r="I20" s="149" t="s">
        <v>642</v>
      </c>
      <c r="J20" s="20"/>
    </row>
    <row r="21" spans="1:10" ht="24.95" customHeight="1" x14ac:dyDescent="0.25">
      <c r="A21" s="156" t="s">
        <v>98</v>
      </c>
      <c r="B21" s="96" t="s">
        <v>354</v>
      </c>
      <c r="C21" s="99" t="s">
        <v>612</v>
      </c>
      <c r="D21" s="98" t="str">
        <f t="shared" ref="D21" si="13">VLOOKUP(C21,Study_Name,2,1)</f>
        <v>Electronics and automation</v>
      </c>
      <c r="E21" s="67" t="s">
        <v>23</v>
      </c>
      <c r="F21" s="102" t="s">
        <v>103</v>
      </c>
      <c r="G21" s="102" t="s">
        <v>79</v>
      </c>
      <c r="H21" s="136" t="s">
        <v>31</v>
      </c>
      <c r="I21" s="55" t="s">
        <v>643</v>
      </c>
      <c r="J21" s="20"/>
    </row>
    <row r="22" spans="1:10" ht="24.95" customHeight="1" x14ac:dyDescent="0.25">
      <c r="A22" s="157" t="s">
        <v>100</v>
      </c>
      <c r="B22" s="131" t="s">
        <v>106</v>
      </c>
      <c r="C22" s="99" t="s">
        <v>612</v>
      </c>
      <c r="D22" s="98" t="s">
        <v>644</v>
      </c>
      <c r="E22" s="67" t="s">
        <v>23</v>
      </c>
      <c r="F22" s="102" t="s">
        <v>487</v>
      </c>
      <c r="G22" s="102" t="s">
        <v>488</v>
      </c>
      <c r="H22" s="136" t="s">
        <v>645</v>
      </c>
      <c r="I22" s="55" t="s">
        <v>646</v>
      </c>
      <c r="J22" s="20"/>
    </row>
    <row r="23" spans="1:10" ht="24.95" customHeight="1" x14ac:dyDescent="0.25">
      <c r="A23" s="157" t="s">
        <v>206</v>
      </c>
      <c r="B23" s="131" t="s">
        <v>208</v>
      </c>
      <c r="C23" s="99" t="s">
        <v>612</v>
      </c>
      <c r="D23" s="99" t="s">
        <v>644</v>
      </c>
      <c r="E23" s="97" t="s">
        <v>23</v>
      </c>
      <c r="F23" s="102" t="s">
        <v>991</v>
      </c>
      <c r="G23" s="102" t="s">
        <v>992</v>
      </c>
      <c r="H23" s="136" t="s">
        <v>36</v>
      </c>
      <c r="I23" s="55" t="s">
        <v>211</v>
      </c>
      <c r="J23" s="20"/>
    </row>
    <row r="24" spans="1:10" ht="24.95" customHeight="1" x14ac:dyDescent="0.25">
      <c r="A24" s="157" t="s">
        <v>206</v>
      </c>
      <c r="B24" s="131" t="s">
        <v>647</v>
      </c>
      <c r="C24" s="99" t="s">
        <v>612</v>
      </c>
      <c r="D24" s="99" t="s">
        <v>644</v>
      </c>
      <c r="E24" s="97" t="s">
        <v>23</v>
      </c>
      <c r="F24" s="102" t="s">
        <v>257</v>
      </c>
      <c r="G24" s="102" t="s">
        <v>1001</v>
      </c>
      <c r="H24" s="136" t="s">
        <v>36</v>
      </c>
      <c r="I24" s="55" t="s">
        <v>412</v>
      </c>
      <c r="J24" s="20"/>
    </row>
    <row r="25" spans="1:10" ht="24.95" customHeight="1" x14ac:dyDescent="0.25">
      <c r="A25" s="157" t="s">
        <v>134</v>
      </c>
      <c r="B25" s="131" t="s">
        <v>431</v>
      </c>
      <c r="C25" s="100" t="s">
        <v>612</v>
      </c>
      <c r="D25" s="98" t="str">
        <f t="shared" ref="D25" si="14">VLOOKUP(C25,Study_Name,2,1)</f>
        <v>Electronics and automation</v>
      </c>
      <c r="E25" s="67" t="s">
        <v>23</v>
      </c>
      <c r="F25" s="102" t="s">
        <v>103</v>
      </c>
      <c r="G25" s="102" t="s">
        <v>79</v>
      </c>
      <c r="H25" s="136" t="s">
        <v>36</v>
      </c>
      <c r="I25" s="55" t="s">
        <v>648</v>
      </c>
      <c r="J25" s="20"/>
    </row>
    <row r="26" spans="1:10" ht="24.95" customHeight="1" x14ac:dyDescent="0.25">
      <c r="A26" s="157" t="s">
        <v>150</v>
      </c>
      <c r="B26" s="131" t="s">
        <v>301</v>
      </c>
      <c r="C26" s="100" t="s">
        <v>612</v>
      </c>
      <c r="D26" s="98" t="str">
        <f t="shared" ref="D26:D27" si="15">VLOOKUP(C26,Study_Name,2,1)</f>
        <v>Electronics and automation</v>
      </c>
      <c r="E26" s="67" t="s">
        <v>23</v>
      </c>
      <c r="F26" s="102" t="s">
        <v>294</v>
      </c>
      <c r="G26" s="102" t="s">
        <v>302</v>
      </c>
      <c r="H26" s="136" t="s">
        <v>31</v>
      </c>
      <c r="I26" s="149" t="s">
        <v>649</v>
      </c>
      <c r="J26" s="20"/>
    </row>
    <row r="27" spans="1:10" ht="24.95" customHeight="1" x14ac:dyDescent="0.25">
      <c r="A27" s="127" t="s">
        <v>150</v>
      </c>
      <c r="B27" s="96" t="s">
        <v>502</v>
      </c>
      <c r="C27" s="99" t="s">
        <v>612</v>
      </c>
      <c r="D27" s="98" t="str">
        <f t="shared" si="15"/>
        <v>Electronics and automation</v>
      </c>
      <c r="E27" s="67" t="s">
        <v>23</v>
      </c>
      <c r="F27" s="102" t="s">
        <v>261</v>
      </c>
      <c r="G27" s="102" t="s">
        <v>253</v>
      </c>
      <c r="H27" s="136" t="s">
        <v>36</v>
      </c>
      <c r="I27" s="55" t="s">
        <v>650</v>
      </c>
      <c r="J27" s="20"/>
    </row>
    <row r="28" spans="1:10" ht="24.95" customHeight="1" x14ac:dyDescent="0.25">
      <c r="A28" s="127" t="s">
        <v>150</v>
      </c>
      <c r="B28" s="131" t="s">
        <v>651</v>
      </c>
      <c r="C28" s="99" t="s">
        <v>612</v>
      </c>
      <c r="D28" s="98" t="str">
        <f t="shared" ref="D28" si="16">VLOOKUP(C28,Study_Name,2,1)</f>
        <v>Electronics and automation</v>
      </c>
      <c r="E28" s="67" t="s">
        <v>23</v>
      </c>
      <c r="F28" s="102" t="s">
        <v>266</v>
      </c>
      <c r="G28" s="102" t="s">
        <v>305</v>
      </c>
      <c r="H28" s="136" t="s">
        <v>652</v>
      </c>
      <c r="I28" s="55" t="s">
        <v>653</v>
      </c>
      <c r="J28" s="20"/>
    </row>
    <row r="29" spans="1:10" ht="24.95" customHeight="1" x14ac:dyDescent="0.25">
      <c r="A29" s="157" t="s">
        <v>150</v>
      </c>
      <c r="B29" s="96" t="s">
        <v>654</v>
      </c>
      <c r="C29" s="99" t="s">
        <v>612</v>
      </c>
      <c r="D29" s="98" t="str">
        <f t="shared" ref="D29" si="17">VLOOKUP(C29,Study_Name,2,1)</f>
        <v>Electronics and automation</v>
      </c>
      <c r="E29" s="67" t="s">
        <v>23</v>
      </c>
      <c r="F29" s="102" t="s">
        <v>266</v>
      </c>
      <c r="G29" s="102" t="s">
        <v>253</v>
      </c>
      <c r="H29" s="136" t="s">
        <v>31</v>
      </c>
      <c r="I29" s="149" t="s">
        <v>655</v>
      </c>
      <c r="J29" s="20"/>
    </row>
    <row r="30" spans="1:10" ht="24.95" customHeight="1" x14ac:dyDescent="0.25">
      <c r="A30" s="127" t="s">
        <v>365</v>
      </c>
      <c r="B30" s="96" t="s">
        <v>513</v>
      </c>
      <c r="C30" s="99" t="s">
        <v>612</v>
      </c>
      <c r="D30" s="98" t="str">
        <f t="shared" ref="D30" si="18">VLOOKUP(C30,Study_Name,2,1)</f>
        <v>Electronics and automation</v>
      </c>
      <c r="E30" s="67" t="s">
        <v>23</v>
      </c>
      <c r="F30" s="102" t="s">
        <v>348</v>
      </c>
      <c r="G30" s="102" t="s">
        <v>288</v>
      </c>
      <c r="H30" s="136" t="s">
        <v>377</v>
      </c>
      <c r="I30" s="55" t="s">
        <v>656</v>
      </c>
      <c r="J30" s="20"/>
    </row>
    <row r="31" spans="1:10" ht="24.95" customHeight="1" x14ac:dyDescent="0.25">
      <c r="A31" s="156" t="s">
        <v>167</v>
      </c>
      <c r="B31" s="96" t="s">
        <v>289</v>
      </c>
      <c r="C31" s="99" t="s">
        <v>612</v>
      </c>
      <c r="D31" s="98" t="str">
        <f t="shared" ref="D31" si="19">VLOOKUP(C31,Study_Name,2,1)</f>
        <v>Electronics and automation</v>
      </c>
      <c r="E31" s="67" t="s">
        <v>23</v>
      </c>
      <c r="F31" s="102" t="s">
        <v>232</v>
      </c>
      <c r="G31" s="102" t="s">
        <v>288</v>
      </c>
      <c r="H31" s="136" t="s">
        <v>377</v>
      </c>
      <c r="I31" s="55" t="s">
        <v>657</v>
      </c>
      <c r="J31" s="20"/>
    </row>
    <row r="32" spans="1:10" ht="24.95" customHeight="1" x14ac:dyDescent="0.25">
      <c r="A32" s="156" t="s">
        <v>175</v>
      </c>
      <c r="B32" s="96" t="s">
        <v>176</v>
      </c>
      <c r="C32" s="99" t="s">
        <v>612</v>
      </c>
      <c r="D32" s="98" t="str">
        <f t="shared" ref="D32:D33" si="20">VLOOKUP(C32,Study_Name,2,1)</f>
        <v>Electronics and automation</v>
      </c>
      <c r="E32" s="67" t="s">
        <v>23</v>
      </c>
      <c r="F32" s="102" t="s">
        <v>103</v>
      </c>
      <c r="G32" s="102" t="s">
        <v>79</v>
      </c>
      <c r="H32" s="136" t="s">
        <v>31</v>
      </c>
      <c r="I32" s="149" t="s">
        <v>658</v>
      </c>
      <c r="J32" s="20"/>
    </row>
    <row r="33" spans="1:10" ht="24.95" customHeight="1" x14ac:dyDescent="0.25">
      <c r="A33" s="156" t="s">
        <v>178</v>
      </c>
      <c r="B33" s="96" t="s">
        <v>659</v>
      </c>
      <c r="C33" s="99" t="s">
        <v>612</v>
      </c>
      <c r="D33" s="98" t="str">
        <f t="shared" si="20"/>
        <v>Electronics and automation</v>
      </c>
      <c r="E33" s="67" t="s">
        <v>23</v>
      </c>
      <c r="F33" s="102" t="s">
        <v>50</v>
      </c>
      <c r="G33" s="102" t="s">
        <v>51</v>
      </c>
      <c r="H33" s="136" t="s">
        <v>660</v>
      </c>
      <c r="I33" s="55" t="s">
        <v>661</v>
      </c>
      <c r="J33" s="20"/>
    </row>
    <row r="34" spans="1:10" ht="24.95" customHeight="1" x14ac:dyDescent="0.25">
      <c r="A34" s="157" t="s">
        <v>178</v>
      </c>
      <c r="B34" s="131" t="s">
        <v>520</v>
      </c>
      <c r="C34" s="100" t="s">
        <v>612</v>
      </c>
      <c r="D34" s="98" t="str">
        <f t="shared" ref="D34" si="21">VLOOKUP(C34,Study_Name,2,1)</f>
        <v>Electronics and automation</v>
      </c>
      <c r="E34" s="67" t="s">
        <v>23</v>
      </c>
      <c r="F34" s="102" t="s">
        <v>223</v>
      </c>
      <c r="G34" s="102" t="s">
        <v>233</v>
      </c>
      <c r="H34" s="136" t="s">
        <v>36</v>
      </c>
      <c r="I34" s="149" t="s">
        <v>662</v>
      </c>
      <c r="J34" s="20"/>
    </row>
    <row r="35" spans="1:10" ht="24.95" customHeight="1" x14ac:dyDescent="0.25">
      <c r="A35" s="156" t="s">
        <v>181</v>
      </c>
      <c r="B35" s="96" t="s">
        <v>316</v>
      </c>
      <c r="C35" s="100" t="s">
        <v>612</v>
      </c>
      <c r="D35" s="98" t="str">
        <f t="shared" ref="D35:D36" si="22">VLOOKUP(C35,Study_Name,2,1)</f>
        <v>Electronics and automation</v>
      </c>
      <c r="E35" s="67" t="s">
        <v>23</v>
      </c>
      <c r="F35" s="102" t="s">
        <v>317</v>
      </c>
      <c r="G35" s="102" t="s">
        <v>224</v>
      </c>
      <c r="H35" s="136" t="s">
        <v>31</v>
      </c>
      <c r="I35" s="55" t="s">
        <v>663</v>
      </c>
      <c r="J35" s="20"/>
    </row>
    <row r="36" spans="1:10" ht="24.95" customHeight="1" x14ac:dyDescent="0.25">
      <c r="A36" s="156" t="s">
        <v>181</v>
      </c>
      <c r="B36" s="96" t="s">
        <v>322</v>
      </c>
      <c r="C36" s="100" t="s">
        <v>612</v>
      </c>
      <c r="D36" s="98" t="str">
        <f t="shared" si="22"/>
        <v>Electronics and automation</v>
      </c>
      <c r="E36" s="67" t="s">
        <v>23</v>
      </c>
      <c r="F36" s="102" t="s">
        <v>103</v>
      </c>
      <c r="G36" s="102" t="s">
        <v>323</v>
      </c>
      <c r="H36" s="136" t="s">
        <v>31</v>
      </c>
      <c r="I36" s="55" t="s">
        <v>664</v>
      </c>
      <c r="J36" s="20" t="s">
        <v>937</v>
      </c>
    </row>
    <row r="37" spans="1:10" ht="24.95" customHeight="1" x14ac:dyDescent="0.25">
      <c r="A37" s="458" t="s">
        <v>665</v>
      </c>
      <c r="B37" s="458"/>
      <c r="C37" s="458"/>
      <c r="D37" s="458"/>
      <c r="E37" s="458"/>
      <c r="F37" s="458"/>
      <c r="G37" s="458"/>
      <c r="H37" s="458"/>
      <c r="I37" s="458"/>
      <c r="J37" s="458"/>
    </row>
    <row r="38" spans="1:10" ht="24.95" customHeight="1" x14ac:dyDescent="0.25">
      <c r="A38" s="156" t="s">
        <v>419</v>
      </c>
      <c r="B38" s="96" t="s">
        <v>439</v>
      </c>
      <c r="C38" s="100" t="s">
        <v>612</v>
      </c>
      <c r="D38" s="98" t="str">
        <f t="shared" ref="D38:D42" si="23">VLOOKUP(C38,Study_Name,2,1)</f>
        <v>Electronics and automation</v>
      </c>
      <c r="E38" s="67" t="s">
        <v>23</v>
      </c>
      <c r="F38" s="102" t="s">
        <v>266</v>
      </c>
      <c r="G38" s="102" t="s">
        <v>224</v>
      </c>
      <c r="H38" s="136" t="s">
        <v>613</v>
      </c>
      <c r="I38" s="149" t="s">
        <v>614</v>
      </c>
      <c r="J38" s="27"/>
    </row>
    <row r="39" spans="1:10" ht="24.95" customHeight="1" x14ac:dyDescent="0.25">
      <c r="A39" s="156" t="s">
        <v>203</v>
      </c>
      <c r="B39" s="96" t="s">
        <v>204</v>
      </c>
      <c r="C39" s="100" t="s">
        <v>612</v>
      </c>
      <c r="D39" s="99" t="s">
        <v>644</v>
      </c>
      <c r="E39" s="97" t="s">
        <v>23</v>
      </c>
      <c r="F39" s="154" t="s">
        <v>266</v>
      </c>
      <c r="G39" s="154" t="s">
        <v>990</v>
      </c>
      <c r="H39" s="163" t="s">
        <v>36</v>
      </c>
      <c r="I39" s="146" t="s">
        <v>205</v>
      </c>
      <c r="J39" s="20"/>
    </row>
    <row r="40" spans="1:10" ht="24.95" customHeight="1" x14ac:dyDescent="0.25">
      <c r="A40" s="352" t="s">
        <v>54</v>
      </c>
      <c r="B40" s="353" t="s">
        <v>1136</v>
      </c>
      <c r="C40" s="229" t="s">
        <v>612</v>
      </c>
      <c r="D40" s="230" t="str">
        <f t="shared" ref="D40" si="24">VLOOKUP(C40,Study_Name,2,1)</f>
        <v>Electronics and automation</v>
      </c>
      <c r="E40" s="79" t="s">
        <v>23</v>
      </c>
      <c r="F40" s="229" t="s">
        <v>257</v>
      </c>
      <c r="G40" s="229" t="s">
        <v>253</v>
      </c>
      <c r="H40" s="227" t="s">
        <v>36</v>
      </c>
      <c r="I40" s="61" t="s">
        <v>450</v>
      </c>
      <c r="J40" s="1"/>
    </row>
    <row r="41" spans="1:10" ht="24.95" customHeight="1" x14ac:dyDescent="0.25">
      <c r="A41" s="127" t="s">
        <v>54</v>
      </c>
      <c r="B41" s="96" t="s">
        <v>264</v>
      </c>
      <c r="C41" s="100" t="s">
        <v>612</v>
      </c>
      <c r="D41" s="98" t="str">
        <f t="shared" si="23"/>
        <v>Electronics and automation</v>
      </c>
      <c r="E41" s="67" t="s">
        <v>23</v>
      </c>
      <c r="F41" s="102" t="s">
        <v>615</v>
      </c>
      <c r="G41" s="102" t="s">
        <v>257</v>
      </c>
      <c r="H41" s="136" t="s">
        <v>36</v>
      </c>
      <c r="I41" s="55" t="s">
        <v>616</v>
      </c>
      <c r="J41" s="27"/>
    </row>
    <row r="42" spans="1:10" ht="24.95" customHeight="1" x14ac:dyDescent="0.25">
      <c r="A42" s="156" t="s">
        <v>69</v>
      </c>
      <c r="B42" s="96" t="s">
        <v>617</v>
      </c>
      <c r="C42" s="99" t="s">
        <v>374</v>
      </c>
      <c r="D42" s="98" t="str">
        <f t="shared" si="23"/>
        <v>Engineering and engineering trades</v>
      </c>
      <c r="E42" s="67" t="s">
        <v>23</v>
      </c>
      <c r="F42" s="102" t="s">
        <v>103</v>
      </c>
      <c r="G42" s="102" t="s">
        <v>295</v>
      </c>
      <c r="H42" s="136" t="s">
        <v>618</v>
      </c>
      <c r="I42" s="149" t="s">
        <v>619</v>
      </c>
      <c r="J42" s="27" t="s">
        <v>727</v>
      </c>
    </row>
    <row r="43" spans="1:10" ht="24.95" customHeight="1" x14ac:dyDescent="0.25">
      <c r="A43" s="156" t="s">
        <v>82</v>
      </c>
      <c r="B43" s="96" t="s">
        <v>631</v>
      </c>
      <c r="C43" s="100" t="s">
        <v>612</v>
      </c>
      <c r="D43" s="98" t="str">
        <f t="shared" ref="D43:D44" si="25">VLOOKUP(C43,Study_Name,2,1)</f>
        <v>Electronics and automation</v>
      </c>
      <c r="E43" s="68" t="s">
        <v>23</v>
      </c>
      <c r="F43" s="102" t="s">
        <v>632</v>
      </c>
      <c r="G43" s="102" t="s">
        <v>295</v>
      </c>
      <c r="H43" s="136" t="s">
        <v>425</v>
      </c>
      <c r="I43" s="55" t="s">
        <v>633</v>
      </c>
      <c r="J43" s="20" t="s">
        <v>730</v>
      </c>
    </row>
    <row r="44" spans="1:10" ht="24.95" customHeight="1" x14ac:dyDescent="0.25">
      <c r="A44" s="157" t="s">
        <v>82</v>
      </c>
      <c r="B44" s="131" t="s">
        <v>636</v>
      </c>
      <c r="C44" s="100" t="s">
        <v>612</v>
      </c>
      <c r="D44" s="98" t="str">
        <f t="shared" si="25"/>
        <v>Electronics and automation</v>
      </c>
      <c r="E44" s="67" t="s">
        <v>23</v>
      </c>
      <c r="F44" s="102" t="s">
        <v>637</v>
      </c>
      <c r="G44" s="102" t="s">
        <v>638</v>
      </c>
      <c r="H44" s="136" t="s">
        <v>634</v>
      </c>
      <c r="I44" s="55" t="s">
        <v>639</v>
      </c>
      <c r="J44" s="27"/>
    </row>
    <row r="45" spans="1:10" ht="24.95" customHeight="1" x14ac:dyDescent="0.25">
      <c r="A45" s="157" t="s">
        <v>100</v>
      </c>
      <c r="B45" s="131" t="s">
        <v>106</v>
      </c>
      <c r="C45" s="100" t="s">
        <v>612</v>
      </c>
      <c r="D45" s="98" t="str">
        <f t="shared" ref="D45:D52" si="26">VLOOKUP(C45,Study_Name,2,1)</f>
        <v>Electronics and automation</v>
      </c>
      <c r="E45" s="67" t="s">
        <v>23</v>
      </c>
      <c r="F45" s="102" t="s">
        <v>487</v>
      </c>
      <c r="G45" s="102" t="s">
        <v>488</v>
      </c>
      <c r="H45" s="136" t="s">
        <v>645</v>
      </c>
      <c r="I45" s="55" t="s">
        <v>646</v>
      </c>
      <c r="J45" s="27"/>
    </row>
    <row r="46" spans="1:10" ht="24.95" customHeight="1" x14ac:dyDescent="0.25">
      <c r="A46" s="157" t="s">
        <v>206</v>
      </c>
      <c r="B46" s="131" t="s">
        <v>208</v>
      </c>
      <c r="C46" s="99" t="s">
        <v>612</v>
      </c>
      <c r="D46" s="99" t="s">
        <v>644</v>
      </c>
      <c r="E46" s="97" t="s">
        <v>23</v>
      </c>
      <c r="F46" s="102" t="s">
        <v>991</v>
      </c>
      <c r="G46" s="102" t="s">
        <v>992</v>
      </c>
      <c r="H46" s="136" t="s">
        <v>36</v>
      </c>
      <c r="I46" s="55" t="s">
        <v>211</v>
      </c>
      <c r="J46" s="20"/>
    </row>
    <row r="47" spans="1:10" ht="24.95" customHeight="1" x14ac:dyDescent="0.25">
      <c r="A47" s="157" t="s">
        <v>206</v>
      </c>
      <c r="B47" s="131" t="s">
        <v>647</v>
      </c>
      <c r="C47" s="99" t="s">
        <v>612</v>
      </c>
      <c r="D47" s="99" t="s">
        <v>644</v>
      </c>
      <c r="E47" s="97" t="s">
        <v>23</v>
      </c>
      <c r="F47" s="102" t="s">
        <v>257</v>
      </c>
      <c r="G47" s="102" t="s">
        <v>1001</v>
      </c>
      <c r="H47" s="136" t="s">
        <v>36</v>
      </c>
      <c r="I47" s="55" t="s">
        <v>412</v>
      </c>
      <c r="J47" s="20"/>
    </row>
    <row r="48" spans="1:10" ht="24.95" customHeight="1" x14ac:dyDescent="0.25">
      <c r="A48" s="157" t="s">
        <v>134</v>
      </c>
      <c r="B48" s="131" t="s">
        <v>431</v>
      </c>
      <c r="C48" s="100" t="s">
        <v>612</v>
      </c>
      <c r="D48" s="98" t="str">
        <f t="shared" si="26"/>
        <v>Electronics and automation</v>
      </c>
      <c r="E48" s="67" t="s">
        <v>23</v>
      </c>
      <c r="F48" s="102" t="s">
        <v>103</v>
      </c>
      <c r="G48" s="102" t="s">
        <v>79</v>
      </c>
      <c r="H48" s="136" t="s">
        <v>36</v>
      </c>
      <c r="I48" s="55" t="s">
        <v>666</v>
      </c>
      <c r="J48" s="27"/>
    </row>
    <row r="49" spans="1:10" ht="24.95" customHeight="1" x14ac:dyDescent="0.25">
      <c r="A49" s="157" t="s">
        <v>667</v>
      </c>
      <c r="B49" s="131" t="s">
        <v>668</v>
      </c>
      <c r="C49" s="100" t="s">
        <v>612</v>
      </c>
      <c r="D49" s="98" t="str">
        <f t="shared" si="26"/>
        <v>Electronics and automation</v>
      </c>
      <c r="E49" s="67" t="s">
        <v>23</v>
      </c>
      <c r="F49" s="102" t="s">
        <v>348</v>
      </c>
      <c r="G49" s="102" t="s">
        <v>288</v>
      </c>
      <c r="H49" s="136" t="s">
        <v>669</v>
      </c>
      <c r="I49" s="55" t="s">
        <v>670</v>
      </c>
      <c r="J49" s="27"/>
    </row>
    <row r="50" spans="1:10" ht="24.95" customHeight="1" x14ac:dyDescent="0.25">
      <c r="A50" s="156" t="s">
        <v>667</v>
      </c>
      <c r="B50" s="96" t="s">
        <v>671</v>
      </c>
      <c r="C50" s="99" t="s">
        <v>436</v>
      </c>
      <c r="D50" s="98" t="str">
        <f t="shared" si="26"/>
        <v>Information and Communication Technologies</v>
      </c>
      <c r="E50" s="67" t="s">
        <v>23</v>
      </c>
      <c r="F50" s="102" t="s">
        <v>277</v>
      </c>
      <c r="G50" s="102" t="s">
        <v>79</v>
      </c>
      <c r="H50" s="136" t="s">
        <v>672</v>
      </c>
      <c r="I50" s="55" t="s">
        <v>673</v>
      </c>
      <c r="J50" s="27"/>
    </row>
    <row r="51" spans="1:10" ht="24.95" customHeight="1" x14ac:dyDescent="0.25">
      <c r="A51" s="157" t="s">
        <v>213</v>
      </c>
      <c r="B51" s="131" t="s">
        <v>314</v>
      </c>
      <c r="C51" s="100" t="s">
        <v>374</v>
      </c>
      <c r="D51" s="99" t="s">
        <v>375</v>
      </c>
      <c r="E51" s="97" t="s">
        <v>23</v>
      </c>
      <c r="F51" s="102" t="s">
        <v>283</v>
      </c>
      <c r="G51" s="102" t="s">
        <v>233</v>
      </c>
      <c r="H51" s="136" t="s">
        <v>31</v>
      </c>
      <c r="I51" s="55" t="s">
        <v>315</v>
      </c>
      <c r="J51" s="27"/>
    </row>
    <row r="52" spans="1:10" ht="24.95" customHeight="1" x14ac:dyDescent="0.25">
      <c r="A52" s="156" t="s">
        <v>167</v>
      </c>
      <c r="B52" s="96" t="s">
        <v>289</v>
      </c>
      <c r="C52" s="99" t="s">
        <v>612</v>
      </c>
      <c r="D52" s="98" t="str">
        <f t="shared" si="26"/>
        <v>Electronics and automation</v>
      </c>
      <c r="E52" s="67" t="s">
        <v>23</v>
      </c>
      <c r="F52" s="102" t="s">
        <v>232</v>
      </c>
      <c r="G52" s="102" t="s">
        <v>288</v>
      </c>
      <c r="H52" s="136" t="s">
        <v>377</v>
      </c>
      <c r="I52" s="55" t="s">
        <v>657</v>
      </c>
      <c r="J52" s="27"/>
    </row>
    <row r="53" spans="1:10" ht="24.95" customHeight="1" x14ac:dyDescent="0.25">
      <c r="A53" s="156" t="s">
        <v>175</v>
      </c>
      <c r="B53" s="96" t="s">
        <v>176</v>
      </c>
      <c r="C53" s="99" t="s">
        <v>612</v>
      </c>
      <c r="D53" s="98" t="str">
        <f t="shared" ref="D53:D54" si="27">VLOOKUP(C53,Study_Name,2,1)</f>
        <v>Electronics and automation</v>
      </c>
      <c r="E53" s="67" t="s">
        <v>23</v>
      </c>
      <c r="F53" s="102" t="s">
        <v>103</v>
      </c>
      <c r="G53" s="102" t="s">
        <v>79</v>
      </c>
      <c r="H53" s="136" t="s">
        <v>31</v>
      </c>
      <c r="I53" s="149" t="s">
        <v>658</v>
      </c>
      <c r="J53" s="27"/>
    </row>
    <row r="54" spans="1:10" ht="27" customHeight="1" x14ac:dyDescent="0.25">
      <c r="A54" s="156" t="s">
        <v>178</v>
      </c>
      <c r="B54" s="96" t="s">
        <v>659</v>
      </c>
      <c r="C54" s="99" t="s">
        <v>612</v>
      </c>
      <c r="D54" s="98" t="str">
        <f t="shared" si="27"/>
        <v>Electronics and automation</v>
      </c>
      <c r="E54" s="67" t="s">
        <v>23</v>
      </c>
      <c r="F54" s="102" t="s">
        <v>50</v>
      </c>
      <c r="G54" s="102" t="s">
        <v>51</v>
      </c>
      <c r="H54" s="136" t="s">
        <v>660</v>
      </c>
      <c r="I54" s="55" t="s">
        <v>661</v>
      </c>
      <c r="J54" s="27"/>
    </row>
    <row r="55" spans="1:10" ht="24.95" customHeight="1" x14ac:dyDescent="0.25">
      <c r="A55" s="157" t="s">
        <v>178</v>
      </c>
      <c r="B55" s="131" t="s">
        <v>520</v>
      </c>
      <c r="C55" s="99" t="s">
        <v>612</v>
      </c>
      <c r="D55" s="98" t="str">
        <f t="shared" ref="D55" si="28">VLOOKUP(C55,Study_Name,2,1)</f>
        <v>Electronics and automation</v>
      </c>
      <c r="E55" s="67" t="s">
        <v>23</v>
      </c>
      <c r="F55" s="102" t="s">
        <v>223</v>
      </c>
      <c r="G55" s="102" t="s">
        <v>233</v>
      </c>
      <c r="H55" s="136" t="s">
        <v>36</v>
      </c>
      <c r="I55" s="149" t="s">
        <v>662</v>
      </c>
      <c r="J55" s="27"/>
    </row>
    <row r="56" spans="1:10" ht="24.95" customHeight="1" x14ac:dyDescent="0.25">
      <c r="A56" s="192" t="s">
        <v>181</v>
      </c>
      <c r="B56" s="200" t="s">
        <v>962</v>
      </c>
      <c r="C56" s="198" t="s">
        <v>612</v>
      </c>
      <c r="D56" s="194" t="str">
        <f t="shared" ref="D56" si="29">VLOOKUP(C56,Study_Name,2,1)</f>
        <v>Electronics and automation</v>
      </c>
      <c r="E56" s="68" t="s">
        <v>23</v>
      </c>
      <c r="F56" s="201" t="s">
        <v>964</v>
      </c>
      <c r="G56" s="102" t="s">
        <v>224</v>
      </c>
      <c r="H56" s="84" t="s">
        <v>377</v>
      </c>
      <c r="I56" s="196" t="s">
        <v>963</v>
      </c>
      <c r="J56" s="199"/>
    </row>
    <row r="57" spans="1:10" ht="24.95" customHeight="1" x14ac:dyDescent="0.25">
      <c r="A57" s="156" t="s">
        <v>216</v>
      </c>
      <c r="B57" s="96" t="s">
        <v>413</v>
      </c>
      <c r="C57" s="99" t="s">
        <v>612</v>
      </c>
      <c r="D57" s="99" t="s">
        <v>644</v>
      </c>
      <c r="E57" s="101" t="s">
        <v>23</v>
      </c>
      <c r="F57" s="102" t="s">
        <v>348</v>
      </c>
      <c r="G57" s="102" t="s">
        <v>305</v>
      </c>
      <c r="H57" s="136" t="s">
        <v>31</v>
      </c>
      <c r="I57" s="146" t="s">
        <v>674</v>
      </c>
      <c r="J57" s="20"/>
    </row>
    <row r="58" spans="1:10" ht="24.95" customHeight="1" x14ac:dyDescent="0.25">
      <c r="A58" s="458" t="s">
        <v>675</v>
      </c>
      <c r="B58" s="458"/>
      <c r="C58" s="458"/>
      <c r="D58" s="458"/>
      <c r="E58" s="458"/>
      <c r="F58" s="458"/>
      <c r="G58" s="458"/>
      <c r="H58" s="458"/>
      <c r="I58" s="458"/>
      <c r="J58" s="458"/>
    </row>
    <row r="59" spans="1:10" ht="24.95" customHeight="1" x14ac:dyDescent="0.25">
      <c r="A59" s="156" t="s">
        <v>419</v>
      </c>
      <c r="B59" s="96" t="s">
        <v>439</v>
      </c>
      <c r="C59" s="100" t="s">
        <v>676</v>
      </c>
      <c r="D59" s="98" t="str">
        <f t="shared" ref="D59" si="30">VLOOKUP(C59,Study_Name,2,1)</f>
        <v>Electricity and energy</v>
      </c>
      <c r="E59" s="68" t="s">
        <v>23</v>
      </c>
      <c r="F59" s="102" t="s">
        <v>266</v>
      </c>
      <c r="G59" s="102" t="s">
        <v>224</v>
      </c>
      <c r="H59" s="136" t="s">
        <v>613</v>
      </c>
      <c r="I59" s="149" t="s">
        <v>614</v>
      </c>
      <c r="J59" s="27"/>
    </row>
    <row r="60" spans="1:10" ht="24.95" customHeight="1" x14ac:dyDescent="0.25">
      <c r="A60" s="156" t="s">
        <v>203</v>
      </c>
      <c r="B60" s="96" t="s">
        <v>204</v>
      </c>
      <c r="C60" s="100" t="s">
        <v>374</v>
      </c>
      <c r="D60" s="99" t="s">
        <v>375</v>
      </c>
      <c r="E60" s="97" t="s">
        <v>23</v>
      </c>
      <c r="F60" s="154" t="s">
        <v>266</v>
      </c>
      <c r="G60" s="154" t="s">
        <v>990</v>
      </c>
      <c r="H60" s="163" t="s">
        <v>36</v>
      </c>
      <c r="I60" s="146" t="s">
        <v>205</v>
      </c>
      <c r="J60" s="20"/>
    </row>
    <row r="61" spans="1:10" ht="24.95" customHeight="1" x14ac:dyDescent="0.25">
      <c r="A61" s="352" t="s">
        <v>54</v>
      </c>
      <c r="B61" s="353" t="s">
        <v>1136</v>
      </c>
      <c r="C61" s="229" t="s">
        <v>676</v>
      </c>
      <c r="D61" s="230" t="str">
        <f t="shared" ref="D61" si="31">VLOOKUP(C61,Study_Name,2,1)</f>
        <v>Electricity and energy</v>
      </c>
      <c r="E61" s="227" t="s">
        <v>23</v>
      </c>
      <c r="F61" s="229" t="s">
        <v>257</v>
      </c>
      <c r="G61" s="229" t="s">
        <v>253</v>
      </c>
      <c r="H61" s="227" t="s">
        <v>36</v>
      </c>
      <c r="I61" s="231" t="s">
        <v>1138</v>
      </c>
      <c r="J61" s="233"/>
    </row>
    <row r="62" spans="1:10" ht="24.95" customHeight="1" x14ac:dyDescent="0.25">
      <c r="A62" s="127" t="s">
        <v>54</v>
      </c>
      <c r="B62" s="96" t="s">
        <v>264</v>
      </c>
      <c r="C62" s="99" t="s">
        <v>676</v>
      </c>
      <c r="D62" s="98" t="str">
        <f t="shared" ref="D62:D74" si="32">VLOOKUP(C62,Study_Name,2,1)</f>
        <v>Electricity and energy</v>
      </c>
      <c r="E62" s="68" t="s">
        <v>23</v>
      </c>
      <c r="F62" s="102" t="s">
        <v>615</v>
      </c>
      <c r="G62" s="102" t="s">
        <v>257</v>
      </c>
      <c r="H62" s="136" t="s">
        <v>36</v>
      </c>
      <c r="I62" s="55" t="s">
        <v>616</v>
      </c>
      <c r="J62" s="27"/>
    </row>
    <row r="63" spans="1:10" ht="24.95" customHeight="1" x14ac:dyDescent="0.25">
      <c r="A63" s="192" t="s">
        <v>69</v>
      </c>
      <c r="B63" s="83" t="s">
        <v>952</v>
      </c>
      <c r="C63" s="193" t="s">
        <v>676</v>
      </c>
      <c r="D63" s="194" t="str">
        <f t="shared" ref="D63" si="33">VLOOKUP(C63,Study_Name,2,1)</f>
        <v>Electricity and energy</v>
      </c>
      <c r="E63" s="68" t="s">
        <v>23</v>
      </c>
      <c r="F63" s="68" t="s">
        <v>103</v>
      </c>
      <c r="G63" s="140" t="s">
        <v>233</v>
      </c>
      <c r="H63" s="195" t="s">
        <v>198</v>
      </c>
      <c r="I63" s="196" t="s">
        <v>953</v>
      </c>
      <c r="J63" s="27" t="s">
        <v>954</v>
      </c>
    </row>
    <row r="64" spans="1:10" ht="24.95" customHeight="1" x14ac:dyDescent="0.25">
      <c r="A64" s="156" t="s">
        <v>69</v>
      </c>
      <c r="B64" s="96" t="s">
        <v>617</v>
      </c>
      <c r="C64" s="99" t="s">
        <v>374</v>
      </c>
      <c r="D64" s="98" t="str">
        <f t="shared" si="32"/>
        <v>Engineering and engineering trades</v>
      </c>
      <c r="E64" s="68" t="s">
        <v>23</v>
      </c>
      <c r="F64" s="102" t="s">
        <v>103</v>
      </c>
      <c r="G64" s="102" t="s">
        <v>295</v>
      </c>
      <c r="H64" s="136" t="s">
        <v>618</v>
      </c>
      <c r="I64" s="149" t="s">
        <v>619</v>
      </c>
      <c r="J64" s="27" t="s">
        <v>727</v>
      </c>
    </row>
    <row r="65" spans="1:10" ht="24.95" customHeight="1" x14ac:dyDescent="0.25">
      <c r="A65" s="156" t="s">
        <v>274</v>
      </c>
      <c r="B65" s="96" t="s">
        <v>421</v>
      </c>
      <c r="C65" s="100" t="s">
        <v>676</v>
      </c>
      <c r="D65" s="98" t="str">
        <f t="shared" si="32"/>
        <v>Electricity and energy</v>
      </c>
      <c r="E65" s="68" t="s">
        <v>23</v>
      </c>
      <c r="F65" s="102" t="s">
        <v>277</v>
      </c>
      <c r="G65" s="102" t="s">
        <v>79</v>
      </c>
      <c r="H65" s="136" t="s">
        <v>601</v>
      </c>
      <c r="I65" s="149" t="s">
        <v>678</v>
      </c>
      <c r="J65" s="27"/>
    </row>
    <row r="66" spans="1:10" ht="24.95" customHeight="1" x14ac:dyDescent="0.25">
      <c r="A66" s="157" t="s">
        <v>82</v>
      </c>
      <c r="B66" s="131" t="s">
        <v>627</v>
      </c>
      <c r="C66" s="100" t="s">
        <v>612</v>
      </c>
      <c r="D66" s="98" t="str">
        <f t="shared" si="32"/>
        <v>Electronics and automation</v>
      </c>
      <c r="E66" s="67" t="s">
        <v>23</v>
      </c>
      <c r="F66" s="102" t="s">
        <v>232</v>
      </c>
      <c r="G66" s="102" t="s">
        <v>79</v>
      </c>
      <c r="H66" s="136" t="s">
        <v>628</v>
      </c>
      <c r="I66" s="55" t="s">
        <v>629</v>
      </c>
      <c r="J66" s="20" t="s">
        <v>730</v>
      </c>
    </row>
    <row r="67" spans="1:10" ht="24.95" customHeight="1" x14ac:dyDescent="0.25">
      <c r="A67" s="156" t="s">
        <v>82</v>
      </c>
      <c r="B67" s="96" t="s">
        <v>631</v>
      </c>
      <c r="C67" s="99" t="s">
        <v>676</v>
      </c>
      <c r="D67" s="98" t="str">
        <f t="shared" si="32"/>
        <v>Electricity and energy</v>
      </c>
      <c r="E67" s="68" t="s">
        <v>23</v>
      </c>
      <c r="F67" s="102" t="s">
        <v>632</v>
      </c>
      <c r="G67" s="102" t="s">
        <v>295</v>
      </c>
      <c r="H67" s="136" t="s">
        <v>425</v>
      </c>
      <c r="I67" s="55" t="s">
        <v>633</v>
      </c>
      <c r="J67" s="20" t="s">
        <v>730</v>
      </c>
    </row>
    <row r="68" spans="1:10" ht="24.95" customHeight="1" x14ac:dyDescent="0.25">
      <c r="A68" s="157" t="s">
        <v>82</v>
      </c>
      <c r="B68" s="131" t="s">
        <v>636</v>
      </c>
      <c r="C68" s="99" t="s">
        <v>676</v>
      </c>
      <c r="D68" s="98" t="str">
        <f t="shared" si="32"/>
        <v>Electricity and energy</v>
      </c>
      <c r="E68" s="68" t="s">
        <v>23</v>
      </c>
      <c r="F68" s="102" t="s">
        <v>637</v>
      </c>
      <c r="G68" s="102" t="s">
        <v>638</v>
      </c>
      <c r="H68" s="136" t="s">
        <v>634</v>
      </c>
      <c r="I68" s="55" t="s">
        <v>639</v>
      </c>
      <c r="J68" s="20" t="s">
        <v>730</v>
      </c>
    </row>
    <row r="69" spans="1:10" ht="24.95" customHeight="1" x14ac:dyDescent="0.25">
      <c r="A69" s="156" t="s">
        <v>95</v>
      </c>
      <c r="B69" s="96" t="s">
        <v>679</v>
      </c>
      <c r="C69" s="99" t="s">
        <v>612</v>
      </c>
      <c r="D69" s="98" t="str">
        <f t="shared" si="32"/>
        <v>Electronics and automation</v>
      </c>
      <c r="E69" s="68" t="s">
        <v>23</v>
      </c>
      <c r="F69" s="102" t="s">
        <v>103</v>
      </c>
      <c r="G69" s="102" t="s">
        <v>79</v>
      </c>
      <c r="H69" s="136" t="s">
        <v>680</v>
      </c>
      <c r="I69" s="149" t="s">
        <v>681</v>
      </c>
      <c r="J69" s="20" t="s">
        <v>731</v>
      </c>
    </row>
    <row r="70" spans="1:10" ht="24.95" customHeight="1" x14ac:dyDescent="0.25">
      <c r="A70" s="156" t="s">
        <v>100</v>
      </c>
      <c r="B70" s="96" t="s">
        <v>102</v>
      </c>
      <c r="C70" s="99" t="s">
        <v>676</v>
      </c>
      <c r="D70" s="98" t="str">
        <f t="shared" si="32"/>
        <v>Electricity and energy</v>
      </c>
      <c r="E70" s="68" t="s">
        <v>23</v>
      </c>
      <c r="F70" s="102" t="s">
        <v>103</v>
      </c>
      <c r="G70" s="102" t="s">
        <v>79</v>
      </c>
      <c r="H70" s="136" t="s">
        <v>645</v>
      </c>
      <c r="I70" s="55" t="s">
        <v>682</v>
      </c>
      <c r="J70" s="27"/>
    </row>
    <row r="71" spans="1:10" ht="24.95" customHeight="1" x14ac:dyDescent="0.25">
      <c r="A71" s="157" t="s">
        <v>100</v>
      </c>
      <c r="B71" s="131" t="s">
        <v>106</v>
      </c>
      <c r="C71" s="100" t="s">
        <v>676</v>
      </c>
      <c r="D71" s="98" t="str">
        <f t="shared" si="32"/>
        <v>Electricity and energy</v>
      </c>
      <c r="E71" s="68" t="s">
        <v>23</v>
      </c>
      <c r="F71" s="102" t="s">
        <v>487</v>
      </c>
      <c r="G71" s="102" t="s">
        <v>488</v>
      </c>
      <c r="H71" s="136" t="s">
        <v>645</v>
      </c>
      <c r="I71" s="55" t="s">
        <v>646</v>
      </c>
      <c r="J71" s="27"/>
    </row>
    <row r="72" spans="1:10" ht="24.95" customHeight="1" x14ac:dyDescent="0.25">
      <c r="A72" s="157" t="s">
        <v>134</v>
      </c>
      <c r="B72" s="131" t="s">
        <v>431</v>
      </c>
      <c r="C72" s="100" t="s">
        <v>676</v>
      </c>
      <c r="D72" s="98" t="str">
        <f t="shared" si="32"/>
        <v>Electricity and energy</v>
      </c>
      <c r="E72" s="68" t="s">
        <v>23</v>
      </c>
      <c r="F72" s="102" t="s">
        <v>103</v>
      </c>
      <c r="G72" s="102" t="s">
        <v>79</v>
      </c>
      <c r="H72" s="136" t="s">
        <v>36</v>
      </c>
      <c r="I72" s="55" t="s">
        <v>666</v>
      </c>
      <c r="J72" s="27"/>
    </row>
    <row r="73" spans="1:10" ht="24.95" customHeight="1" x14ac:dyDescent="0.25">
      <c r="A73" s="157" t="s">
        <v>150</v>
      </c>
      <c r="B73" s="131" t="s">
        <v>301</v>
      </c>
      <c r="C73" s="154" t="s">
        <v>676</v>
      </c>
      <c r="D73" s="158" t="str">
        <f t="shared" si="32"/>
        <v>Electricity and energy</v>
      </c>
      <c r="E73" s="68" t="s">
        <v>23</v>
      </c>
      <c r="F73" s="102" t="s">
        <v>294</v>
      </c>
      <c r="G73" s="102" t="s">
        <v>302</v>
      </c>
      <c r="H73" s="136" t="s">
        <v>31</v>
      </c>
      <c r="I73" s="149" t="s">
        <v>649</v>
      </c>
      <c r="J73" s="27"/>
    </row>
    <row r="74" spans="1:10" ht="24.95" customHeight="1" x14ac:dyDescent="0.25">
      <c r="A74" s="127" t="s">
        <v>150</v>
      </c>
      <c r="B74" s="131" t="s">
        <v>651</v>
      </c>
      <c r="C74" s="100" t="s">
        <v>676</v>
      </c>
      <c r="D74" s="98" t="str">
        <f t="shared" si="32"/>
        <v>Electricity and energy</v>
      </c>
      <c r="E74" s="68" t="s">
        <v>23</v>
      </c>
      <c r="F74" s="102" t="s">
        <v>266</v>
      </c>
      <c r="G74" s="102" t="s">
        <v>305</v>
      </c>
      <c r="H74" s="136" t="s">
        <v>652</v>
      </c>
      <c r="I74" s="55" t="s">
        <v>653</v>
      </c>
      <c r="J74" s="27"/>
    </row>
    <row r="75" spans="1:10" ht="24.95" customHeight="1" x14ac:dyDescent="0.25">
      <c r="A75" s="157" t="s">
        <v>150</v>
      </c>
      <c r="B75" s="96" t="s">
        <v>654</v>
      </c>
      <c r="C75" s="100" t="s">
        <v>676</v>
      </c>
      <c r="D75" s="98" t="str">
        <f t="shared" ref="D75" si="34">VLOOKUP(C75,Study_Name,2,1)</f>
        <v>Electricity and energy</v>
      </c>
      <c r="E75" s="68" t="s">
        <v>23</v>
      </c>
      <c r="F75" s="102" t="s">
        <v>266</v>
      </c>
      <c r="G75" s="102" t="s">
        <v>253</v>
      </c>
      <c r="H75" s="136" t="s">
        <v>31</v>
      </c>
      <c r="I75" s="149" t="s">
        <v>655</v>
      </c>
      <c r="J75" s="27"/>
    </row>
    <row r="76" spans="1:10" ht="24.95" customHeight="1" x14ac:dyDescent="0.25">
      <c r="A76" s="157" t="s">
        <v>213</v>
      </c>
      <c r="B76" s="131" t="s">
        <v>314</v>
      </c>
      <c r="C76" s="100" t="s">
        <v>676</v>
      </c>
      <c r="D76" s="99" t="s">
        <v>1002</v>
      </c>
      <c r="E76" s="97" t="s">
        <v>23</v>
      </c>
      <c r="F76" s="102" t="s">
        <v>283</v>
      </c>
      <c r="G76" s="102" t="s">
        <v>233</v>
      </c>
      <c r="H76" s="136" t="s">
        <v>31</v>
      </c>
      <c r="I76" s="55" t="s">
        <v>315</v>
      </c>
      <c r="J76" s="27"/>
    </row>
    <row r="77" spans="1:10" ht="24.95" customHeight="1" x14ac:dyDescent="0.25">
      <c r="A77" s="127" t="s">
        <v>365</v>
      </c>
      <c r="B77" s="96" t="s">
        <v>513</v>
      </c>
      <c r="C77" s="100" t="s">
        <v>676</v>
      </c>
      <c r="D77" s="98" t="str">
        <f t="shared" ref="D77:D78" si="35">VLOOKUP(C77,Study_Name,2,1)</f>
        <v>Electricity and energy</v>
      </c>
      <c r="E77" s="68" t="s">
        <v>23</v>
      </c>
      <c r="F77" s="102" t="s">
        <v>348</v>
      </c>
      <c r="G77" s="102" t="s">
        <v>288</v>
      </c>
      <c r="H77" s="136" t="s">
        <v>377</v>
      </c>
      <c r="I77" s="55" t="s">
        <v>656</v>
      </c>
      <c r="J77" s="27"/>
    </row>
    <row r="78" spans="1:10" ht="24.95" customHeight="1" x14ac:dyDescent="0.25">
      <c r="A78" s="156" t="s">
        <v>167</v>
      </c>
      <c r="B78" s="96" t="s">
        <v>289</v>
      </c>
      <c r="C78" s="99" t="s">
        <v>676</v>
      </c>
      <c r="D78" s="98" t="str">
        <f t="shared" si="35"/>
        <v>Electricity and energy</v>
      </c>
      <c r="E78" s="68" t="s">
        <v>23</v>
      </c>
      <c r="F78" s="102" t="s">
        <v>232</v>
      </c>
      <c r="G78" s="102" t="s">
        <v>288</v>
      </c>
      <c r="H78" s="136" t="s">
        <v>377</v>
      </c>
      <c r="I78" s="55" t="s">
        <v>657</v>
      </c>
      <c r="J78" s="27"/>
    </row>
    <row r="79" spans="1:10" ht="24.95" customHeight="1" x14ac:dyDescent="0.25">
      <c r="A79" s="156" t="s">
        <v>178</v>
      </c>
      <c r="B79" s="96" t="s">
        <v>659</v>
      </c>
      <c r="C79" s="99" t="s">
        <v>676</v>
      </c>
      <c r="D79" s="98" t="str">
        <f t="shared" ref="D79" si="36">VLOOKUP(C79,Study_Name,2,1)</f>
        <v>Electricity and energy</v>
      </c>
      <c r="E79" s="68" t="s">
        <v>23</v>
      </c>
      <c r="F79" s="102" t="s">
        <v>50</v>
      </c>
      <c r="G79" s="102" t="s">
        <v>51</v>
      </c>
      <c r="H79" s="136" t="s">
        <v>660</v>
      </c>
      <c r="I79" s="55" t="s">
        <v>661</v>
      </c>
      <c r="J79" s="27"/>
    </row>
    <row r="80" spans="1:10" ht="24.95" customHeight="1" x14ac:dyDescent="0.25">
      <c r="A80" s="157" t="s">
        <v>178</v>
      </c>
      <c r="B80" s="131" t="s">
        <v>520</v>
      </c>
      <c r="C80" s="99" t="s">
        <v>676</v>
      </c>
      <c r="D80" s="98" t="str">
        <f t="shared" ref="D80" si="37">VLOOKUP(C80,Study_Name,2,1)</f>
        <v>Electricity and energy</v>
      </c>
      <c r="E80" s="68" t="s">
        <v>23</v>
      </c>
      <c r="F80" s="102" t="s">
        <v>223</v>
      </c>
      <c r="G80" s="102" t="s">
        <v>233</v>
      </c>
      <c r="H80" s="136" t="s">
        <v>36</v>
      </c>
      <c r="I80" s="149" t="s">
        <v>662</v>
      </c>
      <c r="J80" s="27"/>
    </row>
    <row r="81" spans="1:10" ht="24.95" customHeight="1" x14ac:dyDescent="0.25">
      <c r="A81" s="192" t="s">
        <v>181</v>
      </c>
      <c r="B81" s="200" t="s">
        <v>962</v>
      </c>
      <c r="C81" s="198" t="s">
        <v>676</v>
      </c>
      <c r="D81" s="194" t="str">
        <f t="shared" ref="D81" si="38">VLOOKUP(C81,Study_Name,2,1)</f>
        <v>Electricity and energy</v>
      </c>
      <c r="E81" s="68" t="s">
        <v>23</v>
      </c>
      <c r="F81" s="201" t="s">
        <v>317</v>
      </c>
      <c r="G81" s="102" t="s">
        <v>224</v>
      </c>
      <c r="H81" s="84" t="s">
        <v>377</v>
      </c>
      <c r="I81" s="196" t="s">
        <v>963</v>
      </c>
      <c r="J81" s="199"/>
    </row>
    <row r="82" spans="1:10" ht="24.95" customHeight="1" x14ac:dyDescent="0.25">
      <c r="A82" s="156" t="s">
        <v>181</v>
      </c>
      <c r="B82" s="96" t="s">
        <v>316</v>
      </c>
      <c r="C82" s="99" t="s">
        <v>676</v>
      </c>
      <c r="D82" s="98" t="str">
        <f t="shared" ref="D82" si="39">VLOOKUP(C82,Study_Name,2,1)</f>
        <v>Electricity and energy</v>
      </c>
      <c r="E82" s="68" t="s">
        <v>23</v>
      </c>
      <c r="F82" s="102" t="s">
        <v>317</v>
      </c>
      <c r="G82" s="102" t="s">
        <v>224</v>
      </c>
      <c r="H82" s="136" t="s">
        <v>31</v>
      </c>
      <c r="I82" s="149" t="s">
        <v>663</v>
      </c>
      <c r="J82" s="27"/>
    </row>
    <row r="83" spans="1:10" ht="24.95" customHeight="1" x14ac:dyDescent="0.25">
      <c r="A83" s="156" t="s">
        <v>181</v>
      </c>
      <c r="B83" s="96" t="s">
        <v>322</v>
      </c>
      <c r="C83" s="99" t="s">
        <v>676</v>
      </c>
      <c r="D83" s="98" t="str">
        <f>VLOOKUP(C83,Study_Name,2,1)</f>
        <v>Electricity and energy</v>
      </c>
      <c r="E83" s="68" t="s">
        <v>23</v>
      </c>
      <c r="F83" s="102" t="s">
        <v>103</v>
      </c>
      <c r="G83" s="102" t="s">
        <v>323</v>
      </c>
      <c r="H83" s="136" t="s">
        <v>31</v>
      </c>
      <c r="I83" s="146" t="s">
        <v>664</v>
      </c>
      <c r="J83" s="20" t="s">
        <v>937</v>
      </c>
    </row>
    <row r="84" spans="1:10" ht="24.95" customHeight="1" x14ac:dyDescent="0.25">
      <c r="A84" s="156" t="s">
        <v>181</v>
      </c>
      <c r="B84" s="96" t="s">
        <v>683</v>
      </c>
      <c r="C84" s="99" t="s">
        <v>676</v>
      </c>
      <c r="D84" s="98" t="str">
        <f>VLOOKUP(C84,Study_Name,2,1)</f>
        <v>Electricity and energy</v>
      </c>
      <c r="E84" s="68" t="s">
        <v>23</v>
      </c>
      <c r="F84" s="102" t="s">
        <v>252</v>
      </c>
      <c r="G84" s="102" t="s">
        <v>253</v>
      </c>
      <c r="H84" s="136" t="s">
        <v>684</v>
      </c>
      <c r="I84" s="55" t="s">
        <v>685</v>
      </c>
      <c r="J84" s="27"/>
    </row>
    <row r="85" spans="1:10" ht="24.95" customHeight="1" x14ac:dyDescent="0.25">
      <c r="A85" s="157" t="s">
        <v>181</v>
      </c>
      <c r="B85" s="131" t="s">
        <v>686</v>
      </c>
      <c r="C85" s="99" t="s">
        <v>676</v>
      </c>
      <c r="D85" s="98" t="str">
        <f t="shared" ref="D85" si="40">VLOOKUP(C85,Study_Name,2,1)</f>
        <v>Electricity and energy</v>
      </c>
      <c r="E85" s="68" t="s">
        <v>23</v>
      </c>
      <c r="F85" s="102" t="s">
        <v>524</v>
      </c>
      <c r="G85" s="102" t="s">
        <v>320</v>
      </c>
      <c r="H85" s="136" t="s">
        <v>687</v>
      </c>
      <c r="I85" s="149" t="s">
        <v>688</v>
      </c>
      <c r="J85" s="27"/>
    </row>
    <row r="86" spans="1:10" ht="24.95" customHeight="1" x14ac:dyDescent="0.25">
      <c r="A86" s="458" t="s">
        <v>689</v>
      </c>
      <c r="B86" s="458"/>
      <c r="C86" s="458"/>
      <c r="D86" s="458"/>
      <c r="E86" s="458"/>
      <c r="F86" s="458"/>
      <c r="G86" s="458"/>
      <c r="H86" s="458"/>
      <c r="I86" s="458"/>
      <c r="J86" s="458"/>
    </row>
    <row r="87" spans="1:10" ht="24.95" customHeight="1" x14ac:dyDescent="0.25">
      <c r="A87" s="156" t="s">
        <v>419</v>
      </c>
      <c r="B87" s="96" t="s">
        <v>439</v>
      </c>
      <c r="C87" s="100" t="s">
        <v>612</v>
      </c>
      <c r="D87" s="98" t="str">
        <f t="shared" ref="D87:D93" si="41">VLOOKUP(C87,Study_Name,2,1)</f>
        <v>Electronics and automation</v>
      </c>
      <c r="E87" s="68" t="s">
        <v>23</v>
      </c>
      <c r="F87" s="102" t="s">
        <v>266</v>
      </c>
      <c r="G87" s="102" t="s">
        <v>224</v>
      </c>
      <c r="H87" s="136" t="s">
        <v>613</v>
      </c>
      <c r="I87" s="149" t="s">
        <v>614</v>
      </c>
      <c r="J87" s="27"/>
    </row>
    <row r="88" spans="1:10" ht="24.95" customHeight="1" x14ac:dyDescent="0.25">
      <c r="A88" s="156" t="s">
        <v>203</v>
      </c>
      <c r="B88" s="96" t="s">
        <v>204</v>
      </c>
      <c r="C88" s="100" t="s">
        <v>612</v>
      </c>
      <c r="D88" s="99" t="s">
        <v>644</v>
      </c>
      <c r="E88" s="97" t="s">
        <v>23</v>
      </c>
      <c r="F88" s="154" t="s">
        <v>266</v>
      </c>
      <c r="G88" s="154" t="s">
        <v>990</v>
      </c>
      <c r="H88" s="163" t="s">
        <v>36</v>
      </c>
      <c r="I88" s="146" t="s">
        <v>205</v>
      </c>
      <c r="J88" s="20"/>
    </row>
    <row r="89" spans="1:10" ht="30" customHeight="1" x14ac:dyDescent="0.25">
      <c r="A89" s="67" t="s">
        <v>54</v>
      </c>
      <c r="B89" s="68" t="s">
        <v>1136</v>
      </c>
      <c r="C89" s="229" t="s">
        <v>612</v>
      </c>
      <c r="D89" s="230" t="str">
        <f t="shared" ref="D89" si="42">VLOOKUP(C89,Study_Name,2,1)</f>
        <v>Electronics and automation</v>
      </c>
      <c r="E89" s="227" t="s">
        <v>23</v>
      </c>
      <c r="F89" s="229" t="s">
        <v>257</v>
      </c>
      <c r="G89" s="229" t="s">
        <v>253</v>
      </c>
      <c r="H89" s="227" t="s">
        <v>36</v>
      </c>
      <c r="I89" s="231" t="s">
        <v>450</v>
      </c>
      <c r="J89" s="190" t="s">
        <v>8</v>
      </c>
    </row>
    <row r="90" spans="1:10" ht="24.95" customHeight="1" x14ac:dyDescent="0.25">
      <c r="A90" s="127" t="s">
        <v>54</v>
      </c>
      <c r="B90" s="96" t="s">
        <v>264</v>
      </c>
      <c r="C90" s="100" t="s">
        <v>612</v>
      </c>
      <c r="D90" s="98" t="str">
        <f t="shared" si="41"/>
        <v>Electronics and automation</v>
      </c>
      <c r="E90" s="68" t="s">
        <v>23</v>
      </c>
      <c r="F90" s="102" t="s">
        <v>615</v>
      </c>
      <c r="G90" s="102" t="s">
        <v>257</v>
      </c>
      <c r="H90" s="136" t="s">
        <v>36</v>
      </c>
      <c r="I90" s="55" t="s">
        <v>616</v>
      </c>
      <c r="J90" s="27"/>
    </row>
    <row r="91" spans="1:10" ht="24.95" customHeight="1" x14ac:dyDescent="0.25">
      <c r="A91" s="156" t="s">
        <v>69</v>
      </c>
      <c r="B91" s="96" t="s">
        <v>617</v>
      </c>
      <c r="C91" s="99" t="s">
        <v>374</v>
      </c>
      <c r="D91" s="98" t="str">
        <f t="shared" si="41"/>
        <v>Engineering and engineering trades</v>
      </c>
      <c r="E91" s="68" t="s">
        <v>23</v>
      </c>
      <c r="F91" s="102" t="s">
        <v>103</v>
      </c>
      <c r="G91" s="102" t="s">
        <v>295</v>
      </c>
      <c r="H91" s="136" t="s">
        <v>618</v>
      </c>
      <c r="I91" s="149" t="s">
        <v>619</v>
      </c>
      <c r="J91" s="27" t="s">
        <v>727</v>
      </c>
    </row>
    <row r="92" spans="1:10" ht="24.95" customHeight="1" x14ac:dyDescent="0.25">
      <c r="A92" s="127" t="s">
        <v>69</v>
      </c>
      <c r="B92" s="96" t="s">
        <v>620</v>
      </c>
      <c r="C92" s="100" t="s">
        <v>612</v>
      </c>
      <c r="D92" s="98" t="str">
        <f t="shared" si="41"/>
        <v>Electronics and automation</v>
      </c>
      <c r="E92" s="68" t="s">
        <v>23</v>
      </c>
      <c r="F92" s="102" t="s">
        <v>103</v>
      </c>
      <c r="G92" s="102" t="s">
        <v>295</v>
      </c>
      <c r="H92" s="136" t="s">
        <v>268</v>
      </c>
      <c r="I92" s="149" t="s">
        <v>621</v>
      </c>
      <c r="J92" s="27" t="s">
        <v>727</v>
      </c>
    </row>
    <row r="93" spans="1:10" ht="24.95" customHeight="1" x14ac:dyDescent="0.25">
      <c r="A93" s="156" t="s">
        <v>69</v>
      </c>
      <c r="B93" s="96" t="s">
        <v>334</v>
      </c>
      <c r="C93" s="100" t="s">
        <v>612</v>
      </c>
      <c r="D93" s="98" t="str">
        <f t="shared" si="41"/>
        <v>Electronics and automation</v>
      </c>
      <c r="E93" s="68" t="s">
        <v>23</v>
      </c>
      <c r="F93" s="102" t="s">
        <v>232</v>
      </c>
      <c r="G93" s="102" t="s">
        <v>233</v>
      </c>
      <c r="H93" s="136" t="s">
        <v>335</v>
      </c>
      <c r="I93" s="149" t="s">
        <v>622</v>
      </c>
      <c r="J93" s="20" t="s">
        <v>728</v>
      </c>
    </row>
    <row r="94" spans="1:10" ht="24.95" customHeight="1" x14ac:dyDescent="0.25">
      <c r="A94" s="161" t="s">
        <v>69</v>
      </c>
      <c r="B94" s="159" t="s">
        <v>690</v>
      </c>
      <c r="C94" s="162" t="s">
        <v>612</v>
      </c>
      <c r="D94" s="135" t="str">
        <f t="shared" ref="D94:D100" si="43">VLOOKUP(C94,Study_Name,2,1)</f>
        <v>Electronics and automation</v>
      </c>
      <c r="E94" s="68" t="s">
        <v>23</v>
      </c>
      <c r="F94" s="160" t="s">
        <v>103</v>
      </c>
      <c r="G94" s="160" t="s">
        <v>79</v>
      </c>
      <c r="H94" s="74" t="s">
        <v>268</v>
      </c>
      <c r="I94" s="164" t="s">
        <v>691</v>
      </c>
      <c r="J94" s="27"/>
    </row>
    <row r="95" spans="1:10" ht="24.95" customHeight="1" x14ac:dyDescent="0.25">
      <c r="A95" s="155" t="s">
        <v>69</v>
      </c>
      <c r="B95" s="102" t="s">
        <v>623</v>
      </c>
      <c r="C95" s="100" t="s">
        <v>612</v>
      </c>
      <c r="D95" s="98" t="str">
        <f t="shared" si="43"/>
        <v>Electronics and automation</v>
      </c>
      <c r="E95" s="67" t="s">
        <v>23</v>
      </c>
      <c r="F95" s="102" t="s">
        <v>277</v>
      </c>
      <c r="G95" s="102" t="s">
        <v>79</v>
      </c>
      <c r="H95" s="136" t="s">
        <v>36</v>
      </c>
      <c r="I95" s="61" t="s">
        <v>624</v>
      </c>
      <c r="J95" s="27"/>
    </row>
    <row r="96" spans="1:10" ht="24.95" customHeight="1" x14ac:dyDescent="0.25">
      <c r="A96" s="192" t="s">
        <v>69</v>
      </c>
      <c r="B96" s="83" t="s">
        <v>952</v>
      </c>
      <c r="C96" s="193" t="s">
        <v>612</v>
      </c>
      <c r="D96" s="194" t="str">
        <f t="shared" ref="D96" si="44">VLOOKUP(C96,Study_Name,2,1)</f>
        <v>Electronics and automation</v>
      </c>
      <c r="E96" s="68" t="s">
        <v>23</v>
      </c>
      <c r="F96" s="68" t="s">
        <v>103</v>
      </c>
      <c r="G96" s="140" t="s">
        <v>233</v>
      </c>
      <c r="H96" s="195" t="s">
        <v>198</v>
      </c>
      <c r="I96" s="196" t="s">
        <v>953</v>
      </c>
      <c r="J96" s="20" t="s">
        <v>955</v>
      </c>
    </row>
    <row r="97" spans="1:10" ht="24.95" customHeight="1" x14ac:dyDescent="0.25">
      <c r="A97" s="157" t="s">
        <v>274</v>
      </c>
      <c r="B97" s="131" t="s">
        <v>430</v>
      </c>
      <c r="C97" s="100" t="s">
        <v>612</v>
      </c>
      <c r="D97" s="98" t="str">
        <f t="shared" si="43"/>
        <v>Electronics and automation</v>
      </c>
      <c r="E97" s="68" t="s">
        <v>23</v>
      </c>
      <c r="F97" s="102" t="s">
        <v>277</v>
      </c>
      <c r="G97" s="102" t="s">
        <v>79</v>
      </c>
      <c r="H97" s="136" t="s">
        <v>580</v>
      </c>
      <c r="I97" s="149" t="s">
        <v>625</v>
      </c>
      <c r="J97" s="27"/>
    </row>
    <row r="98" spans="1:10" ht="24.95" customHeight="1" x14ac:dyDescent="0.25">
      <c r="A98" s="156" t="s">
        <v>82</v>
      </c>
      <c r="B98" s="96" t="s">
        <v>282</v>
      </c>
      <c r="C98" s="100" t="s">
        <v>374</v>
      </c>
      <c r="D98" s="98" t="str">
        <f t="shared" si="43"/>
        <v>Engineering and engineering trades</v>
      </c>
      <c r="E98" s="67" t="s">
        <v>23</v>
      </c>
      <c r="F98" s="102" t="s">
        <v>283</v>
      </c>
      <c r="G98" s="102" t="s">
        <v>253</v>
      </c>
      <c r="H98" s="136" t="s">
        <v>89</v>
      </c>
      <c r="I98" s="149" t="s">
        <v>626</v>
      </c>
      <c r="J98" s="20" t="s">
        <v>729</v>
      </c>
    </row>
    <row r="99" spans="1:10" ht="24.95" customHeight="1" x14ac:dyDescent="0.25">
      <c r="A99" s="157" t="s">
        <v>82</v>
      </c>
      <c r="B99" s="131" t="s">
        <v>627</v>
      </c>
      <c r="C99" s="100" t="s">
        <v>612</v>
      </c>
      <c r="D99" s="98" t="str">
        <f t="shared" si="43"/>
        <v>Electronics and automation</v>
      </c>
      <c r="E99" s="67" t="s">
        <v>23</v>
      </c>
      <c r="F99" s="102" t="s">
        <v>232</v>
      </c>
      <c r="G99" s="102" t="s">
        <v>79</v>
      </c>
      <c r="H99" s="136" t="s">
        <v>628</v>
      </c>
      <c r="I99" s="55" t="s">
        <v>629</v>
      </c>
      <c r="J99" s="20" t="s">
        <v>730</v>
      </c>
    </row>
    <row r="100" spans="1:10" ht="24.95" customHeight="1" x14ac:dyDescent="0.25">
      <c r="A100" s="157" t="s">
        <v>82</v>
      </c>
      <c r="B100" s="131" t="s">
        <v>342</v>
      </c>
      <c r="C100" s="100" t="s">
        <v>612</v>
      </c>
      <c r="D100" s="98" t="str">
        <f t="shared" si="43"/>
        <v>Electronics and automation</v>
      </c>
      <c r="E100" s="67" t="s">
        <v>23</v>
      </c>
      <c r="F100" s="102" t="s">
        <v>103</v>
      </c>
      <c r="G100" s="102" t="s">
        <v>79</v>
      </c>
      <c r="H100" s="136" t="s">
        <v>93</v>
      </c>
      <c r="I100" s="55" t="s">
        <v>630</v>
      </c>
      <c r="J100" s="20" t="s">
        <v>730</v>
      </c>
    </row>
    <row r="101" spans="1:10" ht="24.95" customHeight="1" x14ac:dyDescent="0.25">
      <c r="A101" s="157" t="s">
        <v>82</v>
      </c>
      <c r="B101" s="131" t="s">
        <v>458</v>
      </c>
      <c r="C101" s="100" t="s">
        <v>612</v>
      </c>
      <c r="D101" s="98" t="str">
        <f t="shared" ref="D101:D103" si="45">VLOOKUP(C101,Study_Name,2,1)</f>
        <v>Electronics and automation</v>
      </c>
      <c r="E101" s="67" t="s">
        <v>23</v>
      </c>
      <c r="F101" s="102" t="s">
        <v>692</v>
      </c>
      <c r="G101" s="102" t="s">
        <v>693</v>
      </c>
      <c r="H101" s="136" t="s">
        <v>425</v>
      </c>
      <c r="I101" s="55" t="s">
        <v>630</v>
      </c>
      <c r="J101" s="20" t="s">
        <v>729</v>
      </c>
    </row>
    <row r="102" spans="1:10" ht="24.95" customHeight="1" x14ac:dyDescent="0.25">
      <c r="A102" s="156" t="s">
        <v>82</v>
      </c>
      <c r="B102" s="96" t="s">
        <v>631</v>
      </c>
      <c r="C102" s="100" t="s">
        <v>612</v>
      </c>
      <c r="D102" s="98" t="str">
        <f t="shared" si="45"/>
        <v>Electronics and automation</v>
      </c>
      <c r="E102" s="68" t="s">
        <v>23</v>
      </c>
      <c r="F102" s="102" t="s">
        <v>632</v>
      </c>
      <c r="G102" s="102" t="s">
        <v>295</v>
      </c>
      <c r="H102" s="136" t="s">
        <v>425</v>
      </c>
      <c r="I102" s="55" t="s">
        <v>633</v>
      </c>
      <c r="J102" s="20" t="s">
        <v>730</v>
      </c>
    </row>
    <row r="103" spans="1:10" ht="24.95" customHeight="1" x14ac:dyDescent="0.25">
      <c r="A103" s="157" t="s">
        <v>82</v>
      </c>
      <c r="B103" s="131" t="s">
        <v>636</v>
      </c>
      <c r="C103" s="100" t="s">
        <v>612</v>
      </c>
      <c r="D103" s="98" t="str">
        <f t="shared" si="45"/>
        <v>Electronics and automation</v>
      </c>
      <c r="E103" s="68" t="s">
        <v>23</v>
      </c>
      <c r="F103" s="102" t="s">
        <v>637</v>
      </c>
      <c r="G103" s="102" t="s">
        <v>638</v>
      </c>
      <c r="H103" s="136" t="s">
        <v>634</v>
      </c>
      <c r="I103" s="55" t="s">
        <v>639</v>
      </c>
      <c r="J103" s="20" t="s">
        <v>730</v>
      </c>
    </row>
    <row r="104" spans="1:10" ht="24.95" customHeight="1" x14ac:dyDescent="0.25">
      <c r="A104" s="156" t="s">
        <v>95</v>
      </c>
      <c r="B104" s="96" t="s">
        <v>478</v>
      </c>
      <c r="C104" s="100" t="s">
        <v>612</v>
      </c>
      <c r="D104" s="98" t="str">
        <f t="shared" ref="D104:D110" si="46">VLOOKUP(C104,Study_Name,2,1)</f>
        <v>Electronics and automation</v>
      </c>
      <c r="E104" s="68" t="s">
        <v>23</v>
      </c>
      <c r="F104" s="102" t="s">
        <v>232</v>
      </c>
      <c r="G104" s="102" t="s">
        <v>233</v>
      </c>
      <c r="H104" s="136" t="s">
        <v>415</v>
      </c>
      <c r="I104" s="149" t="s">
        <v>694</v>
      </c>
      <c r="J104" s="27" t="s">
        <v>726</v>
      </c>
    </row>
    <row r="105" spans="1:10" ht="24.95" customHeight="1" x14ac:dyDescent="0.25">
      <c r="A105" s="156" t="s">
        <v>100</v>
      </c>
      <c r="B105" s="96" t="s">
        <v>102</v>
      </c>
      <c r="C105" s="99" t="s">
        <v>612</v>
      </c>
      <c r="D105" s="98" t="str">
        <f t="shared" si="46"/>
        <v>Electronics and automation</v>
      </c>
      <c r="E105" s="68" t="s">
        <v>23</v>
      </c>
      <c r="F105" s="102" t="s">
        <v>103</v>
      </c>
      <c r="G105" s="102" t="s">
        <v>79</v>
      </c>
      <c r="H105" s="136" t="s">
        <v>645</v>
      </c>
      <c r="I105" s="55" t="s">
        <v>682</v>
      </c>
      <c r="J105" s="20"/>
    </row>
    <row r="106" spans="1:10" ht="24.95" customHeight="1" x14ac:dyDescent="0.25">
      <c r="A106" s="157" t="s">
        <v>100</v>
      </c>
      <c r="B106" s="131" t="s">
        <v>106</v>
      </c>
      <c r="C106" s="100" t="s">
        <v>612</v>
      </c>
      <c r="D106" s="98" t="str">
        <f t="shared" si="46"/>
        <v>Electronics and automation</v>
      </c>
      <c r="E106" s="67" t="s">
        <v>23</v>
      </c>
      <c r="F106" s="102" t="s">
        <v>487</v>
      </c>
      <c r="G106" s="102" t="s">
        <v>488</v>
      </c>
      <c r="H106" s="136" t="s">
        <v>645</v>
      </c>
      <c r="I106" s="55" t="s">
        <v>646</v>
      </c>
      <c r="J106" s="20"/>
    </row>
    <row r="107" spans="1:10" ht="24.95" customHeight="1" x14ac:dyDescent="0.25">
      <c r="A107" s="155" t="s">
        <v>118</v>
      </c>
      <c r="B107" s="102" t="s">
        <v>695</v>
      </c>
      <c r="C107" s="99" t="s">
        <v>374</v>
      </c>
      <c r="D107" s="98" t="str">
        <f t="shared" si="46"/>
        <v>Engineering and engineering trades</v>
      </c>
      <c r="E107" s="67" t="s">
        <v>23</v>
      </c>
      <c r="F107" s="102" t="s">
        <v>294</v>
      </c>
      <c r="G107" s="102" t="s">
        <v>224</v>
      </c>
      <c r="H107" s="136" t="s">
        <v>36</v>
      </c>
      <c r="I107" s="55" t="s">
        <v>696</v>
      </c>
      <c r="J107" s="20"/>
    </row>
    <row r="108" spans="1:10" ht="24.95" customHeight="1" x14ac:dyDescent="0.25">
      <c r="A108" s="157" t="s">
        <v>206</v>
      </c>
      <c r="B108" s="131" t="s">
        <v>208</v>
      </c>
      <c r="C108" s="99" t="s">
        <v>374</v>
      </c>
      <c r="D108" s="99" t="s">
        <v>375</v>
      </c>
      <c r="E108" s="97" t="s">
        <v>23</v>
      </c>
      <c r="F108" s="102" t="s">
        <v>991</v>
      </c>
      <c r="G108" s="102" t="s">
        <v>992</v>
      </c>
      <c r="H108" s="136" t="s">
        <v>36</v>
      </c>
      <c r="I108" s="55" t="s">
        <v>211</v>
      </c>
      <c r="J108" s="20"/>
    </row>
    <row r="109" spans="1:10" ht="24.95" customHeight="1" x14ac:dyDescent="0.25">
      <c r="A109" s="157" t="s">
        <v>206</v>
      </c>
      <c r="B109" s="131" t="s">
        <v>647</v>
      </c>
      <c r="C109" s="99" t="s">
        <v>374</v>
      </c>
      <c r="D109" s="99" t="s">
        <v>375</v>
      </c>
      <c r="E109" s="97" t="s">
        <v>23</v>
      </c>
      <c r="F109" s="102" t="s">
        <v>257</v>
      </c>
      <c r="G109" s="102" t="s">
        <v>1001</v>
      </c>
      <c r="H109" s="136" t="s">
        <v>36</v>
      </c>
      <c r="I109" s="55" t="s">
        <v>412</v>
      </c>
      <c r="J109" s="20"/>
    </row>
    <row r="110" spans="1:10" ht="24.95" customHeight="1" x14ac:dyDescent="0.25">
      <c r="A110" s="157" t="s">
        <v>134</v>
      </c>
      <c r="B110" s="131" t="s">
        <v>431</v>
      </c>
      <c r="C110" s="100" t="s">
        <v>612</v>
      </c>
      <c r="D110" s="98" t="str">
        <f t="shared" si="46"/>
        <v>Electronics and automation</v>
      </c>
      <c r="E110" s="67" t="s">
        <v>23</v>
      </c>
      <c r="F110" s="102" t="s">
        <v>103</v>
      </c>
      <c r="G110" s="102" t="s">
        <v>79</v>
      </c>
      <c r="H110" s="136" t="s">
        <v>36</v>
      </c>
      <c r="I110" s="55" t="s">
        <v>666</v>
      </c>
      <c r="J110" s="20"/>
    </row>
    <row r="111" spans="1:10" ht="24.95" customHeight="1" x14ac:dyDescent="0.25">
      <c r="A111" s="157" t="s">
        <v>667</v>
      </c>
      <c r="B111" s="131" t="s">
        <v>668</v>
      </c>
      <c r="C111" s="100" t="s">
        <v>612</v>
      </c>
      <c r="D111" s="98" t="str">
        <f>VLOOKUP(C111,Study_Name,2,1)</f>
        <v>Electronics and automation</v>
      </c>
      <c r="E111" s="67" t="s">
        <v>23</v>
      </c>
      <c r="F111" s="102" t="s">
        <v>348</v>
      </c>
      <c r="G111" s="102" t="s">
        <v>288</v>
      </c>
      <c r="H111" s="136" t="s">
        <v>669</v>
      </c>
      <c r="I111" s="55" t="s">
        <v>670</v>
      </c>
      <c r="J111" s="20"/>
    </row>
    <row r="112" spans="1:10" ht="24.95" customHeight="1" x14ac:dyDescent="0.25">
      <c r="A112" s="156" t="s">
        <v>667</v>
      </c>
      <c r="B112" s="96" t="s">
        <v>671</v>
      </c>
      <c r="C112" s="99" t="s">
        <v>436</v>
      </c>
      <c r="D112" s="98" t="str">
        <f t="shared" ref="D112:D113" si="47">VLOOKUP(C112,Study_Name,2,1)</f>
        <v>Information and Communication Technologies</v>
      </c>
      <c r="E112" s="67" t="s">
        <v>23</v>
      </c>
      <c r="F112" s="102" t="s">
        <v>277</v>
      </c>
      <c r="G112" s="102" t="s">
        <v>79</v>
      </c>
      <c r="H112" s="136" t="s">
        <v>672</v>
      </c>
      <c r="I112" s="55" t="s">
        <v>673</v>
      </c>
      <c r="J112" s="20"/>
    </row>
    <row r="113" spans="1:10" ht="24.95" customHeight="1" x14ac:dyDescent="0.25">
      <c r="A113" s="156" t="s">
        <v>150</v>
      </c>
      <c r="B113" s="96" t="s">
        <v>697</v>
      </c>
      <c r="C113" s="100" t="s">
        <v>612</v>
      </c>
      <c r="D113" s="98" t="str">
        <f t="shared" si="47"/>
        <v>Electronics and automation</v>
      </c>
      <c r="E113" s="67" t="s">
        <v>23</v>
      </c>
      <c r="F113" s="102" t="s">
        <v>283</v>
      </c>
      <c r="G113" s="102" t="s">
        <v>224</v>
      </c>
      <c r="H113" s="136" t="s">
        <v>698</v>
      </c>
      <c r="I113" s="149" t="s">
        <v>699</v>
      </c>
      <c r="J113" s="20"/>
    </row>
    <row r="114" spans="1:10" ht="24.95" customHeight="1" x14ac:dyDescent="0.25">
      <c r="A114" s="127" t="s">
        <v>150</v>
      </c>
      <c r="B114" s="96" t="s">
        <v>502</v>
      </c>
      <c r="C114" s="100" t="s">
        <v>612</v>
      </c>
      <c r="D114" s="98" t="str">
        <f t="shared" ref="D114:D115" si="48">VLOOKUP(C114,Study_Name,2,1)</f>
        <v>Electronics and automation</v>
      </c>
      <c r="E114" s="67" t="s">
        <v>23</v>
      </c>
      <c r="F114" s="102" t="s">
        <v>261</v>
      </c>
      <c r="G114" s="102" t="s">
        <v>253</v>
      </c>
      <c r="H114" s="136" t="s">
        <v>36</v>
      </c>
      <c r="I114" s="55" t="s">
        <v>650</v>
      </c>
      <c r="J114" s="20"/>
    </row>
    <row r="115" spans="1:10" ht="24.95" customHeight="1" x14ac:dyDescent="0.25">
      <c r="A115" s="157" t="s">
        <v>150</v>
      </c>
      <c r="B115" s="96" t="s">
        <v>654</v>
      </c>
      <c r="C115" s="100" t="s">
        <v>612</v>
      </c>
      <c r="D115" s="98" t="str">
        <f t="shared" si="48"/>
        <v>Electronics and automation</v>
      </c>
      <c r="E115" s="67" t="s">
        <v>23</v>
      </c>
      <c r="F115" s="102" t="s">
        <v>266</v>
      </c>
      <c r="G115" s="102" t="s">
        <v>253</v>
      </c>
      <c r="H115" s="136" t="s">
        <v>31</v>
      </c>
      <c r="I115" s="149" t="s">
        <v>655</v>
      </c>
      <c r="J115" s="20"/>
    </row>
    <row r="116" spans="1:10" ht="24.95" customHeight="1" x14ac:dyDescent="0.25">
      <c r="A116" s="157" t="s">
        <v>213</v>
      </c>
      <c r="B116" s="131" t="s">
        <v>314</v>
      </c>
      <c r="C116" s="100" t="s">
        <v>612</v>
      </c>
      <c r="D116" s="99" t="s">
        <v>644</v>
      </c>
      <c r="E116" s="97" t="s">
        <v>23</v>
      </c>
      <c r="F116" s="102" t="s">
        <v>283</v>
      </c>
      <c r="G116" s="102" t="s">
        <v>233</v>
      </c>
      <c r="H116" s="136" t="s">
        <v>31</v>
      </c>
      <c r="I116" s="55" t="s">
        <v>315</v>
      </c>
      <c r="J116" s="27"/>
    </row>
    <row r="117" spans="1:10" ht="24.95" customHeight="1" x14ac:dyDescent="0.25">
      <c r="A117" s="157" t="s">
        <v>365</v>
      </c>
      <c r="B117" s="131" t="s">
        <v>409</v>
      </c>
      <c r="C117" s="100" t="s">
        <v>612</v>
      </c>
      <c r="D117" s="98" t="str">
        <f t="shared" ref="D117:D119" si="49">VLOOKUP(C117,Study_Name,2,1)</f>
        <v>Electronics and automation</v>
      </c>
      <c r="E117" s="67" t="s">
        <v>23</v>
      </c>
      <c r="F117" s="102" t="s">
        <v>348</v>
      </c>
      <c r="G117" s="102" t="s">
        <v>323</v>
      </c>
      <c r="H117" s="136" t="s">
        <v>377</v>
      </c>
      <c r="I117" s="55" t="s">
        <v>410</v>
      </c>
      <c r="J117" s="20" t="s">
        <v>937</v>
      </c>
    </row>
    <row r="118" spans="1:10" ht="24.95" customHeight="1" x14ac:dyDescent="0.25">
      <c r="A118" s="127" t="s">
        <v>365</v>
      </c>
      <c r="B118" s="96" t="s">
        <v>513</v>
      </c>
      <c r="C118" s="99" t="s">
        <v>612</v>
      </c>
      <c r="D118" s="98" t="str">
        <f t="shared" si="49"/>
        <v>Electronics and automation</v>
      </c>
      <c r="E118" s="67" t="s">
        <v>23</v>
      </c>
      <c r="F118" s="102" t="s">
        <v>348</v>
      </c>
      <c r="G118" s="102" t="s">
        <v>288</v>
      </c>
      <c r="H118" s="136" t="s">
        <v>377</v>
      </c>
      <c r="I118" s="55" t="s">
        <v>656</v>
      </c>
      <c r="J118" s="20"/>
    </row>
    <row r="119" spans="1:10" ht="24.95" customHeight="1" x14ac:dyDescent="0.25">
      <c r="A119" s="156" t="s">
        <v>167</v>
      </c>
      <c r="B119" s="96" t="s">
        <v>289</v>
      </c>
      <c r="C119" s="99" t="s">
        <v>612</v>
      </c>
      <c r="D119" s="98" t="str">
        <f t="shared" si="49"/>
        <v>Electronics and automation</v>
      </c>
      <c r="E119" s="67" t="s">
        <v>23</v>
      </c>
      <c r="F119" s="102" t="s">
        <v>232</v>
      </c>
      <c r="G119" s="102" t="s">
        <v>288</v>
      </c>
      <c r="H119" s="136" t="s">
        <v>377</v>
      </c>
      <c r="I119" s="55" t="s">
        <v>657</v>
      </c>
      <c r="J119" s="20"/>
    </row>
    <row r="120" spans="1:10" ht="24.95" customHeight="1" x14ac:dyDescent="0.25">
      <c r="A120" s="156" t="s">
        <v>175</v>
      </c>
      <c r="B120" s="96" t="s">
        <v>176</v>
      </c>
      <c r="C120" s="99" t="s">
        <v>612</v>
      </c>
      <c r="D120" s="98" t="str">
        <f t="shared" ref="D120:D126" si="50">VLOOKUP(C120,Study_Name,2,1)</f>
        <v>Electronics and automation</v>
      </c>
      <c r="E120" s="68" t="s">
        <v>23</v>
      </c>
      <c r="F120" s="102" t="s">
        <v>103</v>
      </c>
      <c r="G120" s="102" t="s">
        <v>79</v>
      </c>
      <c r="H120" s="136" t="s">
        <v>31</v>
      </c>
      <c r="I120" s="149" t="s">
        <v>658</v>
      </c>
      <c r="J120" s="20"/>
    </row>
    <row r="121" spans="1:10" ht="24.95" customHeight="1" x14ac:dyDescent="0.25">
      <c r="A121" s="156" t="s">
        <v>178</v>
      </c>
      <c r="B121" s="96" t="s">
        <v>659</v>
      </c>
      <c r="C121" s="99" t="s">
        <v>612</v>
      </c>
      <c r="D121" s="98" t="str">
        <f t="shared" si="50"/>
        <v>Electronics and automation</v>
      </c>
      <c r="E121" s="68" t="s">
        <v>23</v>
      </c>
      <c r="F121" s="102" t="s">
        <v>50</v>
      </c>
      <c r="G121" s="102" t="s">
        <v>51</v>
      </c>
      <c r="H121" s="136" t="s">
        <v>660</v>
      </c>
      <c r="I121" s="55" t="s">
        <v>661</v>
      </c>
      <c r="J121" s="20"/>
    </row>
    <row r="122" spans="1:10" ht="24.95" customHeight="1" x14ac:dyDescent="0.25">
      <c r="A122" s="157" t="s">
        <v>178</v>
      </c>
      <c r="B122" s="131" t="s">
        <v>520</v>
      </c>
      <c r="C122" s="99" t="s">
        <v>612</v>
      </c>
      <c r="D122" s="98" t="str">
        <f t="shared" si="50"/>
        <v>Electronics and automation</v>
      </c>
      <c r="E122" s="68" t="s">
        <v>23</v>
      </c>
      <c r="F122" s="102" t="s">
        <v>223</v>
      </c>
      <c r="G122" s="102" t="s">
        <v>233</v>
      </c>
      <c r="H122" s="136" t="s">
        <v>36</v>
      </c>
      <c r="I122" s="149" t="s">
        <v>662</v>
      </c>
      <c r="J122" s="20"/>
    </row>
    <row r="123" spans="1:10" ht="24.95" customHeight="1" x14ac:dyDescent="0.25">
      <c r="A123" s="156" t="s">
        <v>181</v>
      </c>
      <c r="B123" s="96" t="s">
        <v>322</v>
      </c>
      <c r="C123" s="99" t="s">
        <v>612</v>
      </c>
      <c r="D123" s="98" t="str">
        <f t="shared" si="50"/>
        <v>Electronics and automation</v>
      </c>
      <c r="E123" s="68" t="s">
        <v>23</v>
      </c>
      <c r="F123" s="102" t="s">
        <v>103</v>
      </c>
      <c r="G123" s="102" t="s">
        <v>323</v>
      </c>
      <c r="H123" s="136" t="s">
        <v>31</v>
      </c>
      <c r="I123" s="149" t="s">
        <v>664</v>
      </c>
      <c r="J123" s="20" t="s">
        <v>937</v>
      </c>
    </row>
    <row r="124" spans="1:10" ht="24.95" customHeight="1" x14ac:dyDescent="0.25">
      <c r="A124" s="192" t="s">
        <v>181</v>
      </c>
      <c r="B124" s="200" t="s">
        <v>962</v>
      </c>
      <c r="C124" s="198" t="s">
        <v>612</v>
      </c>
      <c r="D124" s="194" t="str">
        <f t="shared" ref="D124" si="51">VLOOKUP(C124,Study_Name,2,1)</f>
        <v>Electronics and automation</v>
      </c>
      <c r="E124" s="68" t="s">
        <v>23</v>
      </c>
      <c r="F124" s="201" t="s">
        <v>317</v>
      </c>
      <c r="G124" s="102" t="s">
        <v>224</v>
      </c>
      <c r="H124" s="84" t="s">
        <v>377</v>
      </c>
      <c r="I124" s="196" t="s">
        <v>963</v>
      </c>
      <c r="J124" s="199"/>
    </row>
    <row r="125" spans="1:10" ht="24.95" customHeight="1" x14ac:dyDescent="0.25">
      <c r="A125" s="156" t="s">
        <v>181</v>
      </c>
      <c r="B125" s="96" t="s">
        <v>700</v>
      </c>
      <c r="C125" s="99" t="s">
        <v>612</v>
      </c>
      <c r="D125" s="98" t="str">
        <f t="shared" si="50"/>
        <v>Electronics and automation</v>
      </c>
      <c r="E125" s="68" t="s">
        <v>23</v>
      </c>
      <c r="F125" s="102" t="s">
        <v>232</v>
      </c>
      <c r="G125" s="102" t="s">
        <v>258</v>
      </c>
      <c r="H125" s="136" t="s">
        <v>31</v>
      </c>
      <c r="I125" s="149" t="s">
        <v>701</v>
      </c>
      <c r="J125" s="20"/>
    </row>
    <row r="126" spans="1:10" ht="24.95" customHeight="1" x14ac:dyDescent="0.25">
      <c r="A126" s="156" t="s">
        <v>181</v>
      </c>
      <c r="B126" s="96" t="s">
        <v>683</v>
      </c>
      <c r="C126" s="99" t="s">
        <v>612</v>
      </c>
      <c r="D126" s="98" t="str">
        <f t="shared" si="50"/>
        <v>Electronics and automation</v>
      </c>
      <c r="E126" s="68" t="s">
        <v>23</v>
      </c>
      <c r="F126" s="102" t="s">
        <v>252</v>
      </c>
      <c r="G126" s="102" t="s">
        <v>253</v>
      </c>
      <c r="H126" s="136" t="s">
        <v>684</v>
      </c>
      <c r="I126" s="149" t="s">
        <v>688</v>
      </c>
      <c r="J126" s="20"/>
    </row>
    <row r="127" spans="1:10" ht="24.95" customHeight="1" x14ac:dyDescent="0.25">
      <c r="A127" s="156" t="s">
        <v>216</v>
      </c>
      <c r="B127" s="96" t="s">
        <v>413</v>
      </c>
      <c r="C127" s="99" t="s">
        <v>612</v>
      </c>
      <c r="D127" s="99" t="s">
        <v>644</v>
      </c>
      <c r="E127" s="101" t="s">
        <v>23</v>
      </c>
      <c r="F127" s="102" t="s">
        <v>348</v>
      </c>
      <c r="G127" s="102" t="s">
        <v>305</v>
      </c>
      <c r="H127" s="136" t="s">
        <v>31</v>
      </c>
      <c r="I127" s="149" t="s">
        <v>674</v>
      </c>
      <c r="J127" s="20"/>
    </row>
    <row r="128" spans="1:10" ht="24.95" customHeight="1" x14ac:dyDescent="0.25">
      <c r="A128" s="156" t="s">
        <v>216</v>
      </c>
      <c r="B128" s="96" t="s">
        <v>528</v>
      </c>
      <c r="C128" s="99" t="s">
        <v>612</v>
      </c>
      <c r="D128" s="99" t="s">
        <v>644</v>
      </c>
      <c r="E128" s="97" t="s">
        <v>23</v>
      </c>
      <c r="F128" s="102" t="s">
        <v>232</v>
      </c>
      <c r="G128" s="102" t="s">
        <v>233</v>
      </c>
      <c r="H128" s="136" t="s">
        <v>989</v>
      </c>
      <c r="I128" s="146" t="s">
        <v>529</v>
      </c>
      <c r="J128" s="20"/>
    </row>
    <row r="129" spans="1:10" ht="24.95" customHeight="1" x14ac:dyDescent="0.25">
      <c r="A129" s="458" t="s">
        <v>702</v>
      </c>
      <c r="B129" s="458"/>
      <c r="C129" s="458"/>
      <c r="D129" s="458"/>
      <c r="E129" s="458"/>
      <c r="F129" s="458"/>
      <c r="G129" s="458"/>
      <c r="H129" s="458"/>
      <c r="I129" s="458"/>
      <c r="J129" s="458"/>
    </row>
    <row r="130" spans="1:10" ht="24.95" customHeight="1" x14ac:dyDescent="0.25">
      <c r="A130" s="127" t="s">
        <v>69</v>
      </c>
      <c r="B130" s="96" t="s">
        <v>620</v>
      </c>
      <c r="C130" s="100" t="s">
        <v>676</v>
      </c>
      <c r="D130" s="98" t="str">
        <f t="shared" ref="D130" si="52">VLOOKUP(C130,Study_Name,2,1)</f>
        <v>Electricity and energy</v>
      </c>
      <c r="E130" s="68" t="s">
        <v>23</v>
      </c>
      <c r="F130" s="102" t="s">
        <v>103</v>
      </c>
      <c r="G130" s="102" t="s">
        <v>295</v>
      </c>
      <c r="H130" s="136" t="s">
        <v>268</v>
      </c>
      <c r="I130" s="149" t="s">
        <v>621</v>
      </c>
      <c r="J130" s="27" t="s">
        <v>726</v>
      </c>
    </row>
    <row r="131" spans="1:10" ht="24.95" customHeight="1" x14ac:dyDescent="0.25">
      <c r="A131" s="157" t="s">
        <v>69</v>
      </c>
      <c r="B131" s="131" t="s">
        <v>703</v>
      </c>
      <c r="C131" s="100" t="s">
        <v>612</v>
      </c>
      <c r="D131" s="98" t="str">
        <f t="shared" ref="D131:D138" si="53">VLOOKUP(C131,Study_Name,2,1)</f>
        <v>Electronics and automation</v>
      </c>
      <c r="E131" s="68" t="s">
        <v>23</v>
      </c>
      <c r="F131" s="102" t="s">
        <v>266</v>
      </c>
      <c r="G131" s="102" t="s">
        <v>253</v>
      </c>
      <c r="H131" s="136" t="s">
        <v>268</v>
      </c>
      <c r="I131" s="149" t="s">
        <v>704</v>
      </c>
      <c r="J131" s="27" t="s">
        <v>732</v>
      </c>
    </row>
    <row r="132" spans="1:10" ht="24.95" customHeight="1" x14ac:dyDescent="0.25">
      <c r="A132" s="157" t="s">
        <v>274</v>
      </c>
      <c r="B132" s="131" t="s">
        <v>430</v>
      </c>
      <c r="C132" s="100" t="s">
        <v>612</v>
      </c>
      <c r="D132" s="98" t="str">
        <f t="shared" si="53"/>
        <v>Electronics and automation</v>
      </c>
      <c r="E132" s="68" t="s">
        <v>23</v>
      </c>
      <c r="F132" s="102" t="s">
        <v>277</v>
      </c>
      <c r="G132" s="102" t="s">
        <v>79</v>
      </c>
      <c r="H132" s="136" t="s">
        <v>580</v>
      </c>
      <c r="I132" s="149" t="s">
        <v>625</v>
      </c>
      <c r="J132" s="27"/>
    </row>
    <row r="133" spans="1:10" ht="24.95" customHeight="1" x14ac:dyDescent="0.25">
      <c r="A133" s="156" t="s">
        <v>274</v>
      </c>
      <c r="B133" s="96" t="s">
        <v>421</v>
      </c>
      <c r="C133" s="100" t="s">
        <v>676</v>
      </c>
      <c r="D133" s="98" t="str">
        <f t="shared" si="53"/>
        <v>Electricity and energy</v>
      </c>
      <c r="E133" s="68" t="s">
        <v>23</v>
      </c>
      <c r="F133" s="102" t="s">
        <v>277</v>
      </c>
      <c r="G133" s="102" t="s">
        <v>79</v>
      </c>
      <c r="H133" s="136" t="s">
        <v>601</v>
      </c>
      <c r="I133" s="149" t="s">
        <v>678</v>
      </c>
      <c r="J133" s="27"/>
    </row>
    <row r="134" spans="1:10" ht="24.95" customHeight="1" x14ac:dyDescent="0.25">
      <c r="A134" s="157" t="s">
        <v>82</v>
      </c>
      <c r="B134" s="131" t="s">
        <v>342</v>
      </c>
      <c r="C134" s="100" t="s">
        <v>612</v>
      </c>
      <c r="D134" s="98" t="str">
        <f t="shared" si="53"/>
        <v>Electronics and automation</v>
      </c>
      <c r="E134" s="67" t="s">
        <v>23</v>
      </c>
      <c r="F134" s="102" t="s">
        <v>103</v>
      </c>
      <c r="G134" s="102" t="s">
        <v>79</v>
      </c>
      <c r="H134" s="136" t="s">
        <v>93</v>
      </c>
      <c r="I134" s="55" t="s">
        <v>630</v>
      </c>
      <c r="J134" s="20" t="s">
        <v>730</v>
      </c>
    </row>
    <row r="135" spans="1:10" ht="24.95" customHeight="1" x14ac:dyDescent="0.25">
      <c r="A135" s="156" t="s">
        <v>82</v>
      </c>
      <c r="B135" s="96" t="s">
        <v>631</v>
      </c>
      <c r="C135" s="99" t="s">
        <v>676</v>
      </c>
      <c r="D135" s="98" t="str">
        <f t="shared" si="53"/>
        <v>Electricity and energy</v>
      </c>
      <c r="E135" s="68" t="s">
        <v>23</v>
      </c>
      <c r="F135" s="102" t="s">
        <v>632</v>
      </c>
      <c r="G135" s="102" t="s">
        <v>295</v>
      </c>
      <c r="H135" s="136" t="s">
        <v>425</v>
      </c>
      <c r="I135" s="55" t="s">
        <v>633</v>
      </c>
      <c r="J135" s="20" t="s">
        <v>730</v>
      </c>
    </row>
    <row r="136" spans="1:10" ht="24.95" customHeight="1" x14ac:dyDescent="0.25">
      <c r="A136" s="157" t="s">
        <v>98</v>
      </c>
      <c r="B136" s="131" t="s">
        <v>705</v>
      </c>
      <c r="C136" s="99" t="s">
        <v>374</v>
      </c>
      <c r="D136" s="98" t="str">
        <f t="shared" si="53"/>
        <v>Engineering and engineering trades</v>
      </c>
      <c r="E136" s="67" t="s">
        <v>23</v>
      </c>
      <c r="F136" s="102" t="s">
        <v>482</v>
      </c>
      <c r="G136" s="102" t="s">
        <v>305</v>
      </c>
      <c r="H136" s="136" t="s">
        <v>706</v>
      </c>
      <c r="I136" s="149" t="s">
        <v>707</v>
      </c>
      <c r="J136" s="27"/>
    </row>
    <row r="137" spans="1:10" ht="24.95" customHeight="1" x14ac:dyDescent="0.25">
      <c r="A137" s="156" t="s">
        <v>100</v>
      </c>
      <c r="B137" s="96" t="s">
        <v>102</v>
      </c>
      <c r="C137" s="99" t="s">
        <v>676</v>
      </c>
      <c r="D137" s="98" t="str">
        <f t="shared" si="53"/>
        <v>Electricity and energy</v>
      </c>
      <c r="E137" s="67" t="s">
        <v>23</v>
      </c>
      <c r="F137" s="102" t="s">
        <v>103</v>
      </c>
      <c r="G137" s="102" t="s">
        <v>79</v>
      </c>
      <c r="H137" s="136" t="s">
        <v>645</v>
      </c>
      <c r="I137" s="55" t="s">
        <v>682</v>
      </c>
      <c r="J137" s="27"/>
    </row>
    <row r="138" spans="1:10" ht="24.95" customHeight="1" x14ac:dyDescent="0.25">
      <c r="A138" s="157" t="s">
        <v>100</v>
      </c>
      <c r="B138" s="131" t="s">
        <v>106</v>
      </c>
      <c r="C138" s="100" t="s">
        <v>676</v>
      </c>
      <c r="D138" s="98" t="str">
        <f t="shared" si="53"/>
        <v>Electricity and energy</v>
      </c>
      <c r="E138" s="67" t="s">
        <v>23</v>
      </c>
      <c r="F138" s="102" t="s">
        <v>487</v>
      </c>
      <c r="G138" s="102" t="s">
        <v>488</v>
      </c>
      <c r="H138" s="136" t="s">
        <v>645</v>
      </c>
      <c r="I138" s="55" t="s">
        <v>646</v>
      </c>
      <c r="J138" s="27"/>
    </row>
    <row r="139" spans="1:10" ht="24.95" customHeight="1" x14ac:dyDescent="0.25">
      <c r="A139" s="157" t="s">
        <v>134</v>
      </c>
      <c r="B139" s="131" t="s">
        <v>431</v>
      </c>
      <c r="C139" s="100" t="s">
        <v>676</v>
      </c>
      <c r="D139" s="98" t="str">
        <f t="shared" ref="D139" si="54">VLOOKUP(C139,Study_Name,2,1)</f>
        <v>Electricity and energy</v>
      </c>
      <c r="E139" s="67" t="s">
        <v>23</v>
      </c>
      <c r="F139" s="102" t="s">
        <v>103</v>
      </c>
      <c r="G139" s="102" t="s">
        <v>79</v>
      </c>
      <c r="H139" s="136" t="s">
        <v>36</v>
      </c>
      <c r="I139" s="55" t="s">
        <v>666</v>
      </c>
      <c r="J139" s="27"/>
    </row>
    <row r="140" spans="1:10" ht="24.95" customHeight="1" x14ac:dyDescent="0.25">
      <c r="A140" s="157" t="s">
        <v>213</v>
      </c>
      <c r="B140" s="131" t="s">
        <v>314</v>
      </c>
      <c r="C140" s="100" t="s">
        <v>676</v>
      </c>
      <c r="D140" s="99" t="s">
        <v>1002</v>
      </c>
      <c r="E140" s="97" t="s">
        <v>23</v>
      </c>
      <c r="F140" s="102" t="s">
        <v>283</v>
      </c>
      <c r="G140" s="102" t="s">
        <v>233</v>
      </c>
      <c r="H140" s="136" t="s">
        <v>31</v>
      </c>
      <c r="I140" s="55" t="s">
        <v>315</v>
      </c>
      <c r="J140" s="27"/>
    </row>
    <row r="141" spans="1:10" ht="24.95" customHeight="1" x14ac:dyDescent="0.25">
      <c r="A141" s="458" t="s">
        <v>708</v>
      </c>
      <c r="B141" s="458"/>
      <c r="C141" s="458"/>
      <c r="D141" s="458"/>
      <c r="E141" s="458"/>
      <c r="F141" s="458"/>
      <c r="G141" s="458"/>
      <c r="H141" s="458"/>
      <c r="I141" s="458"/>
      <c r="J141" s="458"/>
    </row>
    <row r="142" spans="1:10" ht="24.95" customHeight="1" x14ac:dyDescent="0.25">
      <c r="A142" s="156" t="s">
        <v>419</v>
      </c>
      <c r="B142" s="96" t="s">
        <v>439</v>
      </c>
      <c r="C142" s="100" t="s">
        <v>612</v>
      </c>
      <c r="D142" s="98" t="str">
        <f t="shared" ref="D142" si="55">VLOOKUP(C142,Study_Name,2,1)</f>
        <v>Electronics and automation</v>
      </c>
      <c r="E142" s="68" t="s">
        <v>23</v>
      </c>
      <c r="F142" s="102" t="s">
        <v>266</v>
      </c>
      <c r="G142" s="102" t="s">
        <v>224</v>
      </c>
      <c r="H142" s="136" t="s">
        <v>613</v>
      </c>
      <c r="I142" s="149" t="s">
        <v>614</v>
      </c>
      <c r="J142" s="27"/>
    </row>
    <row r="143" spans="1:10" ht="24.95" customHeight="1" x14ac:dyDescent="0.25">
      <c r="A143" s="156" t="s">
        <v>442</v>
      </c>
      <c r="B143" s="96" t="s">
        <v>443</v>
      </c>
      <c r="C143" s="100" t="s">
        <v>374</v>
      </c>
      <c r="D143" s="98" t="s">
        <v>375</v>
      </c>
      <c r="E143" s="68" t="s">
        <v>23</v>
      </c>
      <c r="F143" s="267" t="s">
        <v>257</v>
      </c>
      <c r="G143" s="267" t="s">
        <v>331</v>
      </c>
      <c r="H143" s="136" t="s">
        <v>377</v>
      </c>
      <c r="I143" s="149" t="s">
        <v>1305</v>
      </c>
      <c r="J143" s="27"/>
    </row>
    <row r="144" spans="1:10" ht="24.95" customHeight="1" x14ac:dyDescent="0.25">
      <c r="A144" s="156" t="s">
        <v>203</v>
      </c>
      <c r="B144" s="96" t="s">
        <v>984</v>
      </c>
      <c r="C144" s="100" t="s">
        <v>612</v>
      </c>
      <c r="D144" s="98" t="s">
        <v>644</v>
      </c>
      <c r="E144" s="68" t="s">
        <v>23</v>
      </c>
      <c r="F144" s="102" t="s">
        <v>283</v>
      </c>
      <c r="G144" s="102" t="s">
        <v>985</v>
      </c>
      <c r="H144" s="136" t="s">
        <v>36</v>
      </c>
      <c r="I144" s="149" t="s">
        <v>986</v>
      </c>
      <c r="J144" s="210"/>
    </row>
    <row r="145" spans="1:10" ht="24.95" customHeight="1" x14ac:dyDescent="0.25">
      <c r="A145" s="156" t="s">
        <v>203</v>
      </c>
      <c r="B145" s="96" t="s">
        <v>204</v>
      </c>
      <c r="C145" s="100" t="s">
        <v>612</v>
      </c>
      <c r="D145" s="99" t="s">
        <v>644</v>
      </c>
      <c r="E145" s="97" t="s">
        <v>23</v>
      </c>
      <c r="F145" s="154" t="s">
        <v>266</v>
      </c>
      <c r="G145" s="154" t="s">
        <v>990</v>
      </c>
      <c r="H145" s="163" t="s">
        <v>36</v>
      </c>
      <c r="I145" s="146" t="s">
        <v>205</v>
      </c>
      <c r="J145" s="20"/>
    </row>
    <row r="146" spans="1:10" ht="24.95" customHeight="1" x14ac:dyDescent="0.25">
      <c r="A146" s="127" t="s">
        <v>54</v>
      </c>
      <c r="B146" s="96" t="s">
        <v>264</v>
      </c>
      <c r="C146" s="100" t="s">
        <v>612</v>
      </c>
      <c r="D146" s="98" t="str">
        <f t="shared" ref="D146:D154" si="56">VLOOKUP(C146,Study_Name,2,1)</f>
        <v>Electronics and automation</v>
      </c>
      <c r="E146" s="68" t="s">
        <v>23</v>
      </c>
      <c r="F146" s="102" t="s">
        <v>615</v>
      </c>
      <c r="G146" s="102" t="s">
        <v>257</v>
      </c>
      <c r="H146" s="136" t="s">
        <v>36</v>
      </c>
      <c r="I146" s="55" t="s">
        <v>616</v>
      </c>
      <c r="J146" s="27"/>
    </row>
    <row r="147" spans="1:10" ht="24.95" customHeight="1" x14ac:dyDescent="0.25">
      <c r="A147" s="127" t="s">
        <v>69</v>
      </c>
      <c r="B147" s="96" t="s">
        <v>620</v>
      </c>
      <c r="C147" s="100" t="s">
        <v>612</v>
      </c>
      <c r="D147" s="98" t="str">
        <f t="shared" si="56"/>
        <v>Electronics and automation</v>
      </c>
      <c r="E147" s="68" t="s">
        <v>23</v>
      </c>
      <c r="F147" s="102" t="s">
        <v>103</v>
      </c>
      <c r="G147" s="102" t="s">
        <v>295</v>
      </c>
      <c r="H147" s="136" t="s">
        <v>268</v>
      </c>
      <c r="I147" s="149" t="s">
        <v>621</v>
      </c>
      <c r="J147" s="27" t="s">
        <v>727</v>
      </c>
    </row>
    <row r="148" spans="1:10" ht="24.95" customHeight="1" x14ac:dyDescent="0.25">
      <c r="A148" s="155" t="s">
        <v>69</v>
      </c>
      <c r="B148" s="102" t="s">
        <v>623</v>
      </c>
      <c r="C148" s="100" t="s">
        <v>612</v>
      </c>
      <c r="D148" s="98" t="str">
        <f t="shared" si="56"/>
        <v>Electronics and automation</v>
      </c>
      <c r="E148" s="67" t="s">
        <v>23</v>
      </c>
      <c r="F148" s="102" t="s">
        <v>277</v>
      </c>
      <c r="G148" s="102" t="s">
        <v>79</v>
      </c>
      <c r="H148" s="136" t="s">
        <v>36</v>
      </c>
      <c r="I148" s="55" t="s">
        <v>624</v>
      </c>
      <c r="J148" s="27"/>
    </row>
    <row r="149" spans="1:10" ht="24.95" customHeight="1" x14ac:dyDescent="0.25">
      <c r="A149" s="197" t="s">
        <v>69</v>
      </c>
      <c r="B149" s="83" t="s">
        <v>952</v>
      </c>
      <c r="C149" s="198" t="s">
        <v>612</v>
      </c>
      <c r="D149" s="194" t="str">
        <f t="shared" ref="D149" si="57">VLOOKUP(C149,Study_Name,2,1)</f>
        <v>Electronics and automation</v>
      </c>
      <c r="E149" s="68" t="s">
        <v>23</v>
      </c>
      <c r="F149" s="68" t="s">
        <v>103</v>
      </c>
      <c r="G149" s="140" t="s">
        <v>233</v>
      </c>
      <c r="H149" s="195" t="s">
        <v>198</v>
      </c>
      <c r="I149" s="196" t="s">
        <v>953</v>
      </c>
      <c r="J149" s="27" t="str">
        <f>$J$147</f>
        <v>The whole programme in German; German A2 required.</v>
      </c>
    </row>
    <row r="150" spans="1:10" ht="24.95" customHeight="1" x14ac:dyDescent="0.25">
      <c r="A150" s="157" t="s">
        <v>274</v>
      </c>
      <c r="B150" s="131" t="s">
        <v>430</v>
      </c>
      <c r="C150" s="100" t="s">
        <v>612</v>
      </c>
      <c r="D150" s="98" t="str">
        <f t="shared" si="56"/>
        <v>Electronics and automation</v>
      </c>
      <c r="E150" s="68" t="s">
        <v>23</v>
      </c>
      <c r="F150" s="102" t="s">
        <v>277</v>
      </c>
      <c r="G150" s="102" t="s">
        <v>79</v>
      </c>
      <c r="H150" s="136" t="s">
        <v>580</v>
      </c>
      <c r="I150" s="149" t="s">
        <v>625</v>
      </c>
      <c r="J150" s="27"/>
    </row>
    <row r="151" spans="1:10" ht="24.95" customHeight="1" x14ac:dyDescent="0.25">
      <c r="A151" s="156" t="s">
        <v>274</v>
      </c>
      <c r="B151" s="96" t="s">
        <v>421</v>
      </c>
      <c r="C151" s="100" t="s">
        <v>612</v>
      </c>
      <c r="D151" s="98" t="str">
        <f t="shared" si="56"/>
        <v>Electronics and automation</v>
      </c>
      <c r="E151" s="68" t="s">
        <v>23</v>
      </c>
      <c r="F151" s="102" t="s">
        <v>277</v>
      </c>
      <c r="G151" s="102" t="s">
        <v>79</v>
      </c>
      <c r="H151" s="136" t="s">
        <v>601</v>
      </c>
      <c r="I151" s="149" t="s">
        <v>678</v>
      </c>
      <c r="J151" s="27"/>
    </row>
    <row r="152" spans="1:10" ht="24.95" customHeight="1" x14ac:dyDescent="0.25">
      <c r="A152" s="156" t="s">
        <v>82</v>
      </c>
      <c r="B152" s="96" t="s">
        <v>282</v>
      </c>
      <c r="C152" s="100" t="s">
        <v>374</v>
      </c>
      <c r="D152" s="98" t="str">
        <f t="shared" si="56"/>
        <v>Engineering and engineering trades</v>
      </c>
      <c r="E152" s="67" t="s">
        <v>23</v>
      </c>
      <c r="F152" s="102" t="s">
        <v>283</v>
      </c>
      <c r="G152" s="102" t="s">
        <v>253</v>
      </c>
      <c r="H152" s="136" t="s">
        <v>89</v>
      </c>
      <c r="I152" s="149" t="s">
        <v>626</v>
      </c>
      <c r="J152" s="20" t="s">
        <v>729</v>
      </c>
    </row>
    <row r="153" spans="1:10" ht="24.95" customHeight="1" x14ac:dyDescent="0.25">
      <c r="A153" s="157" t="s">
        <v>82</v>
      </c>
      <c r="B153" s="131" t="s">
        <v>627</v>
      </c>
      <c r="C153" s="100" t="s">
        <v>612</v>
      </c>
      <c r="D153" s="98" t="str">
        <f t="shared" si="56"/>
        <v>Electronics and automation</v>
      </c>
      <c r="E153" s="67" t="s">
        <v>23</v>
      </c>
      <c r="F153" s="102" t="s">
        <v>232</v>
      </c>
      <c r="G153" s="102" t="s">
        <v>79</v>
      </c>
      <c r="H153" s="136" t="s">
        <v>628</v>
      </c>
      <c r="I153" s="55" t="s">
        <v>629</v>
      </c>
      <c r="J153" s="20" t="s">
        <v>730</v>
      </c>
    </row>
    <row r="154" spans="1:10" ht="24.95" customHeight="1" x14ac:dyDescent="0.25">
      <c r="A154" s="157" t="s">
        <v>82</v>
      </c>
      <c r="B154" s="131" t="s">
        <v>342</v>
      </c>
      <c r="C154" s="100" t="s">
        <v>612</v>
      </c>
      <c r="D154" s="98" t="str">
        <f t="shared" si="56"/>
        <v>Electronics and automation</v>
      </c>
      <c r="E154" s="67" t="s">
        <v>23</v>
      </c>
      <c r="F154" s="102" t="s">
        <v>103</v>
      </c>
      <c r="G154" s="102" t="s">
        <v>79</v>
      </c>
      <c r="H154" s="136" t="s">
        <v>93</v>
      </c>
      <c r="I154" s="55" t="s">
        <v>630</v>
      </c>
      <c r="J154" s="20" t="s">
        <v>730</v>
      </c>
    </row>
    <row r="155" spans="1:10" ht="24.95" customHeight="1" x14ac:dyDescent="0.25">
      <c r="A155" s="157" t="s">
        <v>82</v>
      </c>
      <c r="B155" s="96" t="s">
        <v>88</v>
      </c>
      <c r="C155" s="100" t="s">
        <v>612</v>
      </c>
      <c r="D155" s="98" t="str">
        <f t="shared" ref="D155:D157" si="58">VLOOKUP(C155,Study_Name,2,1)</f>
        <v>Electronics and automation</v>
      </c>
      <c r="E155" s="68" t="s">
        <v>23</v>
      </c>
      <c r="F155" s="102" t="s">
        <v>103</v>
      </c>
      <c r="G155" s="102" t="s">
        <v>79</v>
      </c>
      <c r="H155" s="136" t="s">
        <v>285</v>
      </c>
      <c r="I155" s="149" t="s">
        <v>90</v>
      </c>
      <c r="J155" s="27"/>
    </row>
    <row r="156" spans="1:10" ht="24.95" customHeight="1" x14ac:dyDescent="0.25">
      <c r="A156" s="157" t="s">
        <v>82</v>
      </c>
      <c r="B156" s="131" t="s">
        <v>636</v>
      </c>
      <c r="C156" s="100" t="s">
        <v>612</v>
      </c>
      <c r="D156" s="98" t="str">
        <f t="shared" si="58"/>
        <v>Electronics and automation</v>
      </c>
      <c r="E156" s="68" t="s">
        <v>23</v>
      </c>
      <c r="F156" s="102" t="s">
        <v>637</v>
      </c>
      <c r="G156" s="102" t="s">
        <v>638</v>
      </c>
      <c r="H156" s="136" t="s">
        <v>634</v>
      </c>
      <c r="I156" s="55" t="s">
        <v>639</v>
      </c>
      <c r="J156" s="27"/>
    </row>
    <row r="157" spans="1:10" ht="24.95" customHeight="1" x14ac:dyDescent="0.25">
      <c r="A157" s="156" t="s">
        <v>98</v>
      </c>
      <c r="B157" s="96" t="s">
        <v>354</v>
      </c>
      <c r="C157" s="99" t="s">
        <v>612</v>
      </c>
      <c r="D157" s="98" t="str">
        <f t="shared" si="58"/>
        <v>Electronics and automation</v>
      </c>
      <c r="E157" s="68" t="s">
        <v>23</v>
      </c>
      <c r="F157" s="102" t="s">
        <v>103</v>
      </c>
      <c r="G157" s="102" t="s">
        <v>79</v>
      </c>
      <c r="H157" s="136" t="s">
        <v>31</v>
      </c>
      <c r="I157" s="55" t="s">
        <v>643</v>
      </c>
      <c r="J157" s="27"/>
    </row>
    <row r="158" spans="1:10" ht="24.95" customHeight="1" x14ac:dyDescent="0.25">
      <c r="A158" s="157" t="s">
        <v>100</v>
      </c>
      <c r="B158" s="131" t="s">
        <v>106</v>
      </c>
      <c r="C158" s="99" t="s">
        <v>612</v>
      </c>
      <c r="D158" s="98" t="s">
        <v>644</v>
      </c>
      <c r="E158" s="68" t="s">
        <v>23</v>
      </c>
      <c r="F158" s="102" t="s">
        <v>487</v>
      </c>
      <c r="G158" s="102" t="s">
        <v>488</v>
      </c>
      <c r="H158" s="136" t="s">
        <v>645</v>
      </c>
      <c r="I158" s="55" t="s">
        <v>646</v>
      </c>
      <c r="J158" s="27"/>
    </row>
    <row r="159" spans="1:10" ht="24.95" customHeight="1" x14ac:dyDescent="0.25">
      <c r="A159" s="157" t="s">
        <v>206</v>
      </c>
      <c r="B159" s="131" t="s">
        <v>647</v>
      </c>
      <c r="C159" s="99" t="s">
        <v>612</v>
      </c>
      <c r="D159" s="99" t="s">
        <v>644</v>
      </c>
      <c r="E159" s="97" t="s">
        <v>23</v>
      </c>
      <c r="F159" s="102" t="s">
        <v>257</v>
      </c>
      <c r="G159" s="102" t="s">
        <v>1001</v>
      </c>
      <c r="H159" s="136" t="s">
        <v>36</v>
      </c>
      <c r="I159" s="55" t="s">
        <v>412</v>
      </c>
      <c r="J159" s="20"/>
    </row>
    <row r="160" spans="1:10" ht="24.95" customHeight="1" x14ac:dyDescent="0.25">
      <c r="A160" s="157" t="s">
        <v>134</v>
      </c>
      <c r="B160" s="131" t="s">
        <v>431</v>
      </c>
      <c r="C160" s="100" t="s">
        <v>612</v>
      </c>
      <c r="D160" s="98" t="str">
        <f t="shared" ref="D160" si="59">VLOOKUP(C160,Study_Name,2,1)</f>
        <v>Electronics and automation</v>
      </c>
      <c r="E160" s="68" t="s">
        <v>23</v>
      </c>
      <c r="F160" s="102" t="s">
        <v>103</v>
      </c>
      <c r="G160" s="102" t="s">
        <v>79</v>
      </c>
      <c r="H160" s="136" t="s">
        <v>36</v>
      </c>
      <c r="I160" s="55" t="s">
        <v>666</v>
      </c>
      <c r="J160" s="27"/>
    </row>
    <row r="161" spans="1:10" ht="24.95" customHeight="1" x14ac:dyDescent="0.25">
      <c r="A161" s="157" t="s">
        <v>667</v>
      </c>
      <c r="B161" s="131" t="s">
        <v>668</v>
      </c>
      <c r="C161" s="100" t="s">
        <v>612</v>
      </c>
      <c r="D161" s="98" t="str">
        <f t="shared" ref="D161:D170" si="60">VLOOKUP(C161,Study_Name,2,1)</f>
        <v>Electronics and automation</v>
      </c>
      <c r="E161" s="68" t="s">
        <v>23</v>
      </c>
      <c r="F161" s="102" t="s">
        <v>348</v>
      </c>
      <c r="G161" s="102" t="s">
        <v>288</v>
      </c>
      <c r="H161" s="136" t="s">
        <v>669</v>
      </c>
      <c r="I161" s="55" t="s">
        <v>670</v>
      </c>
      <c r="J161" s="27"/>
    </row>
    <row r="162" spans="1:10" ht="24.95" customHeight="1" x14ac:dyDescent="0.25">
      <c r="A162" s="156" t="s">
        <v>667</v>
      </c>
      <c r="B162" s="96" t="s">
        <v>671</v>
      </c>
      <c r="C162" s="99" t="s">
        <v>436</v>
      </c>
      <c r="D162" s="98" t="str">
        <f t="shared" ref="D162" si="61">VLOOKUP(C162,Study_Name,2,1)</f>
        <v>Information and Communication Technologies</v>
      </c>
      <c r="E162" s="68" t="s">
        <v>23</v>
      </c>
      <c r="F162" s="102" t="s">
        <v>277</v>
      </c>
      <c r="G162" s="102" t="s">
        <v>79</v>
      </c>
      <c r="H162" s="136" t="s">
        <v>672</v>
      </c>
      <c r="I162" s="55" t="s">
        <v>673</v>
      </c>
      <c r="J162" s="27"/>
    </row>
    <row r="163" spans="1:10" ht="24.95" customHeight="1" x14ac:dyDescent="0.25">
      <c r="A163" s="127" t="s">
        <v>150</v>
      </c>
      <c r="B163" s="96" t="s">
        <v>502</v>
      </c>
      <c r="C163" s="99" t="s">
        <v>612</v>
      </c>
      <c r="D163" s="98" t="str">
        <f t="shared" si="60"/>
        <v>Electronics and automation</v>
      </c>
      <c r="E163" s="68" t="s">
        <v>23</v>
      </c>
      <c r="F163" s="102" t="s">
        <v>261</v>
      </c>
      <c r="G163" s="102" t="s">
        <v>253</v>
      </c>
      <c r="H163" s="136" t="s">
        <v>36</v>
      </c>
      <c r="I163" s="55" t="s">
        <v>650</v>
      </c>
      <c r="J163" s="27"/>
    </row>
    <row r="164" spans="1:10" ht="24.95" customHeight="1" x14ac:dyDescent="0.25">
      <c r="A164" s="127" t="s">
        <v>150</v>
      </c>
      <c r="B164" s="131" t="s">
        <v>651</v>
      </c>
      <c r="C164" s="99" t="s">
        <v>612</v>
      </c>
      <c r="D164" s="98" t="str">
        <f t="shared" si="60"/>
        <v>Electronics and automation</v>
      </c>
      <c r="E164" s="68" t="s">
        <v>23</v>
      </c>
      <c r="F164" s="102" t="s">
        <v>266</v>
      </c>
      <c r="G164" s="102" t="s">
        <v>305</v>
      </c>
      <c r="H164" s="136" t="s">
        <v>652</v>
      </c>
      <c r="I164" s="55" t="s">
        <v>653</v>
      </c>
      <c r="J164" s="27"/>
    </row>
    <row r="165" spans="1:10" ht="24.95" customHeight="1" x14ac:dyDescent="0.25">
      <c r="A165" s="157" t="s">
        <v>150</v>
      </c>
      <c r="B165" s="96" t="s">
        <v>654</v>
      </c>
      <c r="C165" s="99" t="s">
        <v>612</v>
      </c>
      <c r="D165" s="98" t="str">
        <f t="shared" si="60"/>
        <v>Electronics and automation</v>
      </c>
      <c r="E165" s="68" t="s">
        <v>23</v>
      </c>
      <c r="F165" s="102" t="s">
        <v>266</v>
      </c>
      <c r="G165" s="102" t="s">
        <v>253</v>
      </c>
      <c r="H165" s="136" t="s">
        <v>31</v>
      </c>
      <c r="I165" s="149" t="s">
        <v>655</v>
      </c>
      <c r="J165" s="27"/>
    </row>
    <row r="166" spans="1:10" ht="24.95" customHeight="1" x14ac:dyDescent="0.25">
      <c r="A166" s="127" t="s">
        <v>365</v>
      </c>
      <c r="B166" s="96" t="s">
        <v>513</v>
      </c>
      <c r="C166" s="99" t="s">
        <v>612</v>
      </c>
      <c r="D166" s="98" t="str">
        <f t="shared" si="60"/>
        <v>Electronics and automation</v>
      </c>
      <c r="E166" s="68" t="s">
        <v>23</v>
      </c>
      <c r="F166" s="102" t="s">
        <v>348</v>
      </c>
      <c r="G166" s="102" t="s">
        <v>288</v>
      </c>
      <c r="H166" s="136" t="s">
        <v>377</v>
      </c>
      <c r="I166" s="55" t="s">
        <v>656</v>
      </c>
      <c r="J166" s="27"/>
    </row>
    <row r="167" spans="1:10" ht="24.95" customHeight="1" x14ac:dyDescent="0.25">
      <c r="A167" s="156" t="s">
        <v>167</v>
      </c>
      <c r="B167" s="96" t="s">
        <v>289</v>
      </c>
      <c r="C167" s="99" t="s">
        <v>612</v>
      </c>
      <c r="D167" s="98" t="str">
        <f t="shared" si="60"/>
        <v>Electronics and automation</v>
      </c>
      <c r="E167" s="68" t="s">
        <v>23</v>
      </c>
      <c r="F167" s="102" t="s">
        <v>232</v>
      </c>
      <c r="G167" s="102" t="s">
        <v>288</v>
      </c>
      <c r="H167" s="136" t="s">
        <v>377</v>
      </c>
      <c r="I167" s="55" t="s">
        <v>657</v>
      </c>
      <c r="J167" s="27"/>
    </row>
    <row r="168" spans="1:10" ht="24.95" customHeight="1" x14ac:dyDescent="0.25">
      <c r="A168" s="156" t="s">
        <v>175</v>
      </c>
      <c r="B168" s="96" t="s">
        <v>176</v>
      </c>
      <c r="C168" s="99" t="s">
        <v>612</v>
      </c>
      <c r="D168" s="98" t="str">
        <f t="shared" si="60"/>
        <v>Electronics and automation</v>
      </c>
      <c r="E168" s="68" t="s">
        <v>23</v>
      </c>
      <c r="F168" s="102" t="s">
        <v>103</v>
      </c>
      <c r="G168" s="102" t="s">
        <v>79</v>
      </c>
      <c r="H168" s="136" t="s">
        <v>31</v>
      </c>
      <c r="I168" s="149" t="s">
        <v>658</v>
      </c>
      <c r="J168" s="27"/>
    </row>
    <row r="169" spans="1:10" ht="24.95" customHeight="1" x14ac:dyDescent="0.25">
      <c r="A169" s="156" t="s">
        <v>178</v>
      </c>
      <c r="B169" s="96" t="s">
        <v>659</v>
      </c>
      <c r="C169" s="99" t="s">
        <v>612</v>
      </c>
      <c r="D169" s="98" t="str">
        <f t="shared" si="60"/>
        <v>Electronics and automation</v>
      </c>
      <c r="E169" s="68" t="s">
        <v>23</v>
      </c>
      <c r="F169" s="102" t="s">
        <v>50</v>
      </c>
      <c r="G169" s="102" t="s">
        <v>51</v>
      </c>
      <c r="H169" s="136" t="s">
        <v>660</v>
      </c>
      <c r="I169" s="55" t="s">
        <v>661</v>
      </c>
      <c r="J169" s="27"/>
    </row>
    <row r="170" spans="1:10" ht="24.95" customHeight="1" x14ac:dyDescent="0.25">
      <c r="A170" s="156" t="s">
        <v>181</v>
      </c>
      <c r="B170" s="96" t="s">
        <v>316</v>
      </c>
      <c r="C170" s="100" t="s">
        <v>612</v>
      </c>
      <c r="D170" s="98" t="str">
        <f t="shared" si="60"/>
        <v>Electronics and automation</v>
      </c>
      <c r="E170" s="68" t="s">
        <v>23</v>
      </c>
      <c r="F170" s="102" t="s">
        <v>317</v>
      </c>
      <c r="G170" s="102" t="s">
        <v>224</v>
      </c>
      <c r="H170" s="136" t="s">
        <v>31</v>
      </c>
      <c r="I170" s="146" t="s">
        <v>663</v>
      </c>
      <c r="J170" s="27"/>
    </row>
    <row r="171" spans="1:10" ht="24.95" customHeight="1" x14ac:dyDescent="0.25">
      <c r="A171" s="458" t="s">
        <v>709</v>
      </c>
      <c r="B171" s="458"/>
      <c r="C171" s="458"/>
      <c r="D171" s="458"/>
      <c r="E171" s="458"/>
      <c r="F171" s="458"/>
      <c r="G171" s="458"/>
      <c r="H171" s="458"/>
      <c r="I171" s="458"/>
      <c r="J171" s="458"/>
    </row>
    <row r="172" spans="1:10" ht="24.95" customHeight="1" x14ac:dyDescent="0.25">
      <c r="A172" s="156" t="s">
        <v>419</v>
      </c>
      <c r="B172" s="96" t="s">
        <v>439</v>
      </c>
      <c r="C172" s="100" t="s">
        <v>612</v>
      </c>
      <c r="D172" s="98" t="str">
        <f t="shared" ref="D172:D185" si="62">VLOOKUP(C172,Study_Name,2,1)</f>
        <v>Electronics and automation</v>
      </c>
      <c r="E172" s="68" t="s">
        <v>23</v>
      </c>
      <c r="F172" s="102" t="s">
        <v>266</v>
      </c>
      <c r="G172" s="102" t="s">
        <v>224</v>
      </c>
      <c r="H172" s="136" t="s">
        <v>613</v>
      </c>
      <c r="I172" s="149" t="s">
        <v>614</v>
      </c>
      <c r="J172" s="27"/>
    </row>
    <row r="173" spans="1:10" ht="24.95" customHeight="1" x14ac:dyDescent="0.25">
      <c r="A173" s="156" t="s">
        <v>203</v>
      </c>
      <c r="B173" s="96" t="s">
        <v>204</v>
      </c>
      <c r="C173" s="100" t="s">
        <v>612</v>
      </c>
      <c r="D173" s="99" t="s">
        <v>644</v>
      </c>
      <c r="E173" s="97" t="s">
        <v>23</v>
      </c>
      <c r="F173" s="154" t="s">
        <v>266</v>
      </c>
      <c r="G173" s="154" t="s">
        <v>990</v>
      </c>
      <c r="H173" s="163" t="s">
        <v>36</v>
      </c>
      <c r="I173" s="146" t="s">
        <v>205</v>
      </c>
      <c r="J173" s="20"/>
    </row>
    <row r="174" spans="1:10" ht="24.95" customHeight="1" x14ac:dyDescent="0.25">
      <c r="A174" s="127" t="s">
        <v>54</v>
      </c>
      <c r="B174" s="96" t="s">
        <v>264</v>
      </c>
      <c r="C174" s="100" t="s">
        <v>612</v>
      </c>
      <c r="D174" s="98" t="str">
        <f t="shared" si="62"/>
        <v>Electronics and automation</v>
      </c>
      <c r="E174" s="68" t="s">
        <v>23</v>
      </c>
      <c r="F174" s="102" t="s">
        <v>615</v>
      </c>
      <c r="G174" s="102" t="s">
        <v>257</v>
      </c>
      <c r="H174" s="136" t="s">
        <v>36</v>
      </c>
      <c r="I174" s="55" t="s">
        <v>616</v>
      </c>
      <c r="J174" s="27"/>
    </row>
    <row r="175" spans="1:10" ht="24.95" customHeight="1" x14ac:dyDescent="0.25">
      <c r="A175" s="156" t="s">
        <v>69</v>
      </c>
      <c r="B175" s="96" t="s">
        <v>334</v>
      </c>
      <c r="C175" s="100" t="s">
        <v>612</v>
      </c>
      <c r="D175" s="98" t="str">
        <f t="shared" si="62"/>
        <v>Electronics and automation</v>
      </c>
      <c r="E175" s="68" t="s">
        <v>23</v>
      </c>
      <c r="F175" s="102" t="s">
        <v>232</v>
      </c>
      <c r="G175" s="102" t="s">
        <v>233</v>
      </c>
      <c r="H175" s="136" t="s">
        <v>335</v>
      </c>
      <c r="I175" s="149" t="s">
        <v>622</v>
      </c>
      <c r="J175" s="20" t="s">
        <v>728</v>
      </c>
    </row>
    <row r="176" spans="1:10" ht="24.95" customHeight="1" x14ac:dyDescent="0.25">
      <c r="A176" s="155" t="s">
        <v>69</v>
      </c>
      <c r="B176" s="102" t="s">
        <v>623</v>
      </c>
      <c r="C176" s="100" t="s">
        <v>612</v>
      </c>
      <c r="D176" s="98" t="str">
        <f t="shared" si="62"/>
        <v>Electronics and automation</v>
      </c>
      <c r="E176" s="67" t="s">
        <v>23</v>
      </c>
      <c r="F176" s="102" t="s">
        <v>277</v>
      </c>
      <c r="G176" s="102" t="s">
        <v>79</v>
      </c>
      <c r="H176" s="136" t="s">
        <v>36</v>
      </c>
      <c r="I176" s="55" t="s">
        <v>624</v>
      </c>
      <c r="J176" s="20"/>
    </row>
    <row r="177" spans="1:10" ht="24.95" customHeight="1" x14ac:dyDescent="0.25">
      <c r="A177" s="192" t="s">
        <v>69</v>
      </c>
      <c r="B177" s="83" t="s">
        <v>952</v>
      </c>
      <c r="C177" s="198" t="s">
        <v>612</v>
      </c>
      <c r="D177" s="194" t="str">
        <f t="shared" ref="D177" si="63">VLOOKUP(C177,Study_Name,2,1)</f>
        <v>Electronics and automation</v>
      </c>
      <c r="E177" s="68" t="s">
        <v>23</v>
      </c>
      <c r="F177" s="68" t="s">
        <v>103</v>
      </c>
      <c r="G177" s="140" t="s">
        <v>233</v>
      </c>
      <c r="H177" s="195" t="s">
        <v>198</v>
      </c>
      <c r="I177" s="196" t="s">
        <v>953</v>
      </c>
      <c r="J177" s="20" t="str">
        <f>$J$96</f>
        <v xml:space="preserve"> German A2 is required even for those who take courses in English </v>
      </c>
    </row>
    <row r="178" spans="1:10" ht="24.95" customHeight="1" x14ac:dyDescent="0.25">
      <c r="A178" s="157" t="s">
        <v>274</v>
      </c>
      <c r="B178" s="131" t="s">
        <v>430</v>
      </c>
      <c r="C178" s="100" t="s">
        <v>612</v>
      </c>
      <c r="D178" s="98" t="str">
        <f t="shared" si="62"/>
        <v>Electronics and automation</v>
      </c>
      <c r="E178" s="68" t="s">
        <v>23</v>
      </c>
      <c r="F178" s="102" t="s">
        <v>277</v>
      </c>
      <c r="G178" s="102" t="s">
        <v>79</v>
      </c>
      <c r="H178" s="136" t="s">
        <v>580</v>
      </c>
      <c r="I178" s="149" t="s">
        <v>625</v>
      </c>
      <c r="J178" s="27"/>
    </row>
    <row r="179" spans="1:10" ht="24.95" customHeight="1" x14ac:dyDescent="0.25">
      <c r="A179" s="157" t="s">
        <v>82</v>
      </c>
      <c r="B179" s="131" t="s">
        <v>627</v>
      </c>
      <c r="C179" s="100" t="s">
        <v>612</v>
      </c>
      <c r="D179" s="98" t="str">
        <f t="shared" si="62"/>
        <v>Electronics and automation</v>
      </c>
      <c r="E179" s="67" t="s">
        <v>23</v>
      </c>
      <c r="F179" s="102" t="s">
        <v>232</v>
      </c>
      <c r="G179" s="102" t="s">
        <v>79</v>
      </c>
      <c r="H179" s="136" t="s">
        <v>628</v>
      </c>
      <c r="I179" s="55" t="s">
        <v>629</v>
      </c>
      <c r="J179" s="20" t="s">
        <v>730</v>
      </c>
    </row>
    <row r="180" spans="1:10" ht="24.95" customHeight="1" x14ac:dyDescent="0.25">
      <c r="A180" s="157" t="s">
        <v>82</v>
      </c>
      <c r="B180" s="131" t="s">
        <v>458</v>
      </c>
      <c r="C180" s="100" t="s">
        <v>612</v>
      </c>
      <c r="D180" s="98" t="str">
        <f t="shared" si="62"/>
        <v>Electronics and automation</v>
      </c>
      <c r="E180" s="67" t="s">
        <v>23</v>
      </c>
      <c r="F180" s="102" t="s">
        <v>692</v>
      </c>
      <c r="G180" s="102" t="s">
        <v>693</v>
      </c>
      <c r="H180" s="136" t="s">
        <v>425</v>
      </c>
      <c r="I180" s="165" t="s">
        <v>710</v>
      </c>
      <c r="J180" s="20" t="s">
        <v>729</v>
      </c>
    </row>
    <row r="181" spans="1:10" ht="24.95" customHeight="1" x14ac:dyDescent="0.25">
      <c r="A181" s="156" t="s">
        <v>82</v>
      </c>
      <c r="B181" s="96" t="s">
        <v>631</v>
      </c>
      <c r="C181" s="100" t="s">
        <v>612</v>
      </c>
      <c r="D181" s="98" t="str">
        <f t="shared" si="62"/>
        <v>Electronics and automation</v>
      </c>
      <c r="E181" s="68" t="s">
        <v>23</v>
      </c>
      <c r="F181" s="102" t="s">
        <v>632</v>
      </c>
      <c r="G181" s="102" t="s">
        <v>295</v>
      </c>
      <c r="H181" s="136" t="s">
        <v>425</v>
      </c>
      <c r="I181" s="55" t="s">
        <v>633</v>
      </c>
      <c r="J181" s="20" t="s">
        <v>730</v>
      </c>
    </row>
    <row r="182" spans="1:10" ht="24.95" customHeight="1" x14ac:dyDescent="0.25">
      <c r="A182" s="157" t="s">
        <v>82</v>
      </c>
      <c r="B182" s="131" t="s">
        <v>636</v>
      </c>
      <c r="C182" s="100" t="s">
        <v>612</v>
      </c>
      <c r="D182" s="98" t="str">
        <f t="shared" si="62"/>
        <v>Electronics and automation</v>
      </c>
      <c r="E182" s="68" t="s">
        <v>23</v>
      </c>
      <c r="F182" s="102" t="s">
        <v>637</v>
      </c>
      <c r="G182" s="102" t="s">
        <v>638</v>
      </c>
      <c r="H182" s="136" t="s">
        <v>634</v>
      </c>
      <c r="I182" s="55" t="s">
        <v>639</v>
      </c>
      <c r="J182" s="20" t="s">
        <v>730</v>
      </c>
    </row>
    <row r="183" spans="1:10" ht="24.95" customHeight="1" x14ac:dyDescent="0.25">
      <c r="A183" s="156" t="s">
        <v>100</v>
      </c>
      <c r="B183" s="96" t="s">
        <v>102</v>
      </c>
      <c r="C183" s="99" t="s">
        <v>612</v>
      </c>
      <c r="D183" s="98" t="str">
        <f t="shared" si="62"/>
        <v>Electronics and automation</v>
      </c>
      <c r="E183" s="68" t="s">
        <v>23</v>
      </c>
      <c r="F183" s="102" t="s">
        <v>103</v>
      </c>
      <c r="G183" s="102" t="s">
        <v>79</v>
      </c>
      <c r="H183" s="136" t="s">
        <v>645</v>
      </c>
      <c r="I183" s="55" t="s">
        <v>682</v>
      </c>
      <c r="J183" s="20"/>
    </row>
    <row r="184" spans="1:10" ht="24.95" customHeight="1" x14ac:dyDescent="0.25">
      <c r="A184" s="157" t="s">
        <v>100</v>
      </c>
      <c r="B184" s="131" t="s">
        <v>106</v>
      </c>
      <c r="C184" s="100" t="s">
        <v>612</v>
      </c>
      <c r="D184" s="98" t="str">
        <f t="shared" si="62"/>
        <v>Electronics and automation</v>
      </c>
      <c r="E184" s="68" t="s">
        <v>23</v>
      </c>
      <c r="F184" s="102" t="s">
        <v>487</v>
      </c>
      <c r="G184" s="102" t="s">
        <v>488</v>
      </c>
      <c r="H184" s="136" t="s">
        <v>645</v>
      </c>
      <c r="I184" s="55" t="s">
        <v>646</v>
      </c>
      <c r="J184" s="20"/>
    </row>
    <row r="185" spans="1:10" ht="24.95" customHeight="1" x14ac:dyDescent="0.25">
      <c r="A185" s="156" t="s">
        <v>118</v>
      </c>
      <c r="B185" s="96" t="s">
        <v>695</v>
      </c>
      <c r="C185" s="99" t="s">
        <v>374</v>
      </c>
      <c r="D185" s="98" t="str">
        <f t="shared" si="62"/>
        <v>Engineering and engineering trades</v>
      </c>
      <c r="E185" s="68" t="s">
        <v>23</v>
      </c>
      <c r="F185" s="102" t="s">
        <v>294</v>
      </c>
      <c r="G185" s="102" t="s">
        <v>224</v>
      </c>
      <c r="H185" s="136" t="s">
        <v>36</v>
      </c>
      <c r="I185" s="55" t="s">
        <v>696</v>
      </c>
      <c r="J185" s="20"/>
    </row>
    <row r="186" spans="1:10" ht="24.95" customHeight="1" x14ac:dyDescent="0.25">
      <c r="A186" s="157" t="s">
        <v>206</v>
      </c>
      <c r="B186" s="131" t="s">
        <v>208</v>
      </c>
      <c r="C186" s="99" t="s">
        <v>374</v>
      </c>
      <c r="D186" s="99" t="s">
        <v>375</v>
      </c>
      <c r="E186" s="97" t="s">
        <v>23</v>
      </c>
      <c r="F186" s="102" t="s">
        <v>991</v>
      </c>
      <c r="G186" s="102" t="s">
        <v>992</v>
      </c>
      <c r="H186" s="136" t="s">
        <v>36</v>
      </c>
      <c r="I186" s="55" t="s">
        <v>211</v>
      </c>
      <c r="J186" s="20"/>
    </row>
    <row r="187" spans="1:10" ht="24.95" customHeight="1" x14ac:dyDescent="0.25">
      <c r="A187" s="157" t="s">
        <v>206</v>
      </c>
      <c r="B187" s="131" t="s">
        <v>647</v>
      </c>
      <c r="C187" s="99" t="s">
        <v>374</v>
      </c>
      <c r="D187" s="99" t="s">
        <v>375</v>
      </c>
      <c r="E187" s="97" t="s">
        <v>23</v>
      </c>
      <c r="F187" s="102" t="s">
        <v>257</v>
      </c>
      <c r="G187" s="102" t="s">
        <v>1001</v>
      </c>
      <c r="H187" s="136" t="s">
        <v>36</v>
      </c>
      <c r="I187" s="55" t="s">
        <v>412</v>
      </c>
      <c r="J187" s="20"/>
    </row>
    <row r="188" spans="1:10" ht="24.95" customHeight="1" x14ac:dyDescent="0.25">
      <c r="A188" s="157" t="s">
        <v>134</v>
      </c>
      <c r="B188" s="131" t="s">
        <v>431</v>
      </c>
      <c r="C188" s="154" t="s">
        <v>612</v>
      </c>
      <c r="D188" s="158" t="str">
        <f t="shared" ref="D188:D194" si="64">VLOOKUP(C188,Study_Name,2,1)</f>
        <v>Electronics and automation</v>
      </c>
      <c r="E188" s="68" t="s">
        <v>23</v>
      </c>
      <c r="F188" s="102" t="s">
        <v>103</v>
      </c>
      <c r="G188" s="102" t="s">
        <v>79</v>
      </c>
      <c r="H188" s="136" t="s">
        <v>36</v>
      </c>
      <c r="I188" s="55" t="s">
        <v>666</v>
      </c>
      <c r="J188" s="20"/>
    </row>
    <row r="189" spans="1:10" ht="24.95" customHeight="1" x14ac:dyDescent="0.25">
      <c r="A189" s="157" t="s">
        <v>667</v>
      </c>
      <c r="B189" s="131" t="s">
        <v>668</v>
      </c>
      <c r="C189" s="100" t="s">
        <v>612</v>
      </c>
      <c r="D189" s="98" t="str">
        <f t="shared" si="64"/>
        <v>Electronics and automation</v>
      </c>
      <c r="E189" s="68" t="s">
        <v>23</v>
      </c>
      <c r="F189" s="102" t="s">
        <v>348</v>
      </c>
      <c r="G189" s="102" t="s">
        <v>288</v>
      </c>
      <c r="H189" s="136" t="s">
        <v>669</v>
      </c>
      <c r="I189" s="55" t="s">
        <v>670</v>
      </c>
      <c r="J189" s="20"/>
    </row>
    <row r="190" spans="1:10" ht="24.95" customHeight="1" x14ac:dyDescent="0.25">
      <c r="A190" s="156" t="s">
        <v>150</v>
      </c>
      <c r="B190" s="96" t="s">
        <v>697</v>
      </c>
      <c r="C190" s="100" t="s">
        <v>612</v>
      </c>
      <c r="D190" s="98" t="str">
        <f t="shared" si="64"/>
        <v>Electronics and automation</v>
      </c>
      <c r="E190" s="68" t="s">
        <v>23</v>
      </c>
      <c r="F190" s="102" t="s">
        <v>283</v>
      </c>
      <c r="G190" s="102" t="s">
        <v>224</v>
      </c>
      <c r="H190" s="136" t="s">
        <v>698</v>
      </c>
      <c r="I190" s="149" t="s">
        <v>699</v>
      </c>
      <c r="J190" s="20"/>
    </row>
    <row r="191" spans="1:10" ht="24.95" customHeight="1" x14ac:dyDescent="0.25">
      <c r="A191" s="127" t="s">
        <v>150</v>
      </c>
      <c r="B191" s="96" t="s">
        <v>502</v>
      </c>
      <c r="C191" s="100" t="s">
        <v>612</v>
      </c>
      <c r="D191" s="98" t="str">
        <f t="shared" si="64"/>
        <v>Electronics and automation</v>
      </c>
      <c r="E191" s="68" t="s">
        <v>23</v>
      </c>
      <c r="F191" s="102" t="s">
        <v>261</v>
      </c>
      <c r="G191" s="102" t="s">
        <v>253</v>
      </c>
      <c r="H191" s="136" t="s">
        <v>36</v>
      </c>
      <c r="I191" s="55" t="s">
        <v>650</v>
      </c>
      <c r="J191" s="20"/>
    </row>
    <row r="192" spans="1:10" ht="24.95" customHeight="1" x14ac:dyDescent="0.25">
      <c r="A192" s="157" t="s">
        <v>150</v>
      </c>
      <c r="B192" s="96" t="s">
        <v>654</v>
      </c>
      <c r="C192" s="100" t="s">
        <v>612</v>
      </c>
      <c r="D192" s="98" t="str">
        <f t="shared" si="64"/>
        <v>Electronics and automation</v>
      </c>
      <c r="E192" s="68" t="s">
        <v>23</v>
      </c>
      <c r="F192" s="102" t="s">
        <v>266</v>
      </c>
      <c r="G192" s="102" t="s">
        <v>253</v>
      </c>
      <c r="H192" s="136" t="s">
        <v>31</v>
      </c>
      <c r="I192" s="149" t="s">
        <v>655</v>
      </c>
      <c r="J192" s="20"/>
    </row>
    <row r="193" spans="1:10" ht="24.95" customHeight="1" x14ac:dyDescent="0.25">
      <c r="A193" s="157" t="s">
        <v>213</v>
      </c>
      <c r="B193" s="131" t="s">
        <v>314</v>
      </c>
      <c r="C193" s="100" t="s">
        <v>612</v>
      </c>
      <c r="D193" s="99" t="s">
        <v>644</v>
      </c>
      <c r="E193" s="97" t="s">
        <v>23</v>
      </c>
      <c r="F193" s="102" t="s">
        <v>283</v>
      </c>
      <c r="G193" s="102" t="s">
        <v>233</v>
      </c>
      <c r="H193" s="136" t="s">
        <v>31</v>
      </c>
      <c r="I193" s="55" t="s">
        <v>315</v>
      </c>
      <c r="J193" s="27"/>
    </row>
    <row r="194" spans="1:10" ht="24.95" customHeight="1" x14ac:dyDescent="0.25">
      <c r="A194" s="157" t="s">
        <v>365</v>
      </c>
      <c r="B194" s="131" t="s">
        <v>409</v>
      </c>
      <c r="C194" s="99" t="s">
        <v>374</v>
      </c>
      <c r="D194" s="98" t="str">
        <f t="shared" si="64"/>
        <v>Engineering and engineering trades</v>
      </c>
      <c r="E194" s="68" t="s">
        <v>23</v>
      </c>
      <c r="F194" s="102" t="s">
        <v>348</v>
      </c>
      <c r="G194" s="102" t="s">
        <v>323</v>
      </c>
      <c r="H194" s="136" t="s">
        <v>377</v>
      </c>
      <c r="I194" s="55" t="s">
        <v>410</v>
      </c>
      <c r="J194" s="20" t="s">
        <v>937</v>
      </c>
    </row>
    <row r="195" spans="1:10" ht="29.25" customHeight="1" x14ac:dyDescent="0.25">
      <c r="A195" s="156" t="s">
        <v>175</v>
      </c>
      <c r="B195" s="96" t="s">
        <v>176</v>
      </c>
      <c r="C195" s="99" t="s">
        <v>612</v>
      </c>
      <c r="D195" s="98" t="str">
        <f>VLOOKUP(C195,Study_Name,2,1)</f>
        <v>Electronics and automation</v>
      </c>
      <c r="E195" s="68" t="s">
        <v>23</v>
      </c>
      <c r="F195" s="102" t="s">
        <v>103</v>
      </c>
      <c r="G195" s="102" t="s">
        <v>79</v>
      </c>
      <c r="H195" s="136" t="s">
        <v>31</v>
      </c>
      <c r="I195" s="149" t="s">
        <v>658</v>
      </c>
      <c r="J195" s="20"/>
    </row>
    <row r="196" spans="1:10" ht="24.95" customHeight="1" x14ac:dyDescent="0.25">
      <c r="A196" s="156" t="s">
        <v>178</v>
      </c>
      <c r="B196" s="96" t="s">
        <v>659</v>
      </c>
      <c r="C196" s="99" t="s">
        <v>612</v>
      </c>
      <c r="D196" s="98" t="str">
        <f>VLOOKUP(C196,Study_Name,2,1)</f>
        <v>Electronics and automation</v>
      </c>
      <c r="E196" s="68" t="s">
        <v>23</v>
      </c>
      <c r="F196" s="102" t="s">
        <v>50</v>
      </c>
      <c r="G196" s="102" t="s">
        <v>51</v>
      </c>
      <c r="H196" s="136" t="s">
        <v>660</v>
      </c>
      <c r="I196" s="55" t="s">
        <v>661</v>
      </c>
      <c r="J196" s="20"/>
    </row>
    <row r="197" spans="1:10" ht="24.95" customHeight="1" x14ac:dyDescent="0.25">
      <c r="A197" s="157" t="s">
        <v>178</v>
      </c>
      <c r="B197" s="131" t="s">
        <v>520</v>
      </c>
      <c r="C197" s="99" t="s">
        <v>612</v>
      </c>
      <c r="D197" s="98" t="str">
        <f>VLOOKUP(C197,Study_Name,2,1)</f>
        <v>Electronics and automation</v>
      </c>
      <c r="E197" s="68" t="s">
        <v>23</v>
      </c>
      <c r="F197" s="102" t="s">
        <v>223</v>
      </c>
      <c r="G197" s="102" t="s">
        <v>233</v>
      </c>
      <c r="H197" s="136" t="s">
        <v>36</v>
      </c>
      <c r="I197" s="149" t="s">
        <v>662</v>
      </c>
      <c r="J197" s="20"/>
    </row>
    <row r="198" spans="1:10" ht="24.95" customHeight="1" x14ac:dyDescent="0.25">
      <c r="A198" s="156" t="s">
        <v>181</v>
      </c>
      <c r="B198" s="96" t="s">
        <v>700</v>
      </c>
      <c r="C198" s="99" t="s">
        <v>612</v>
      </c>
      <c r="D198" s="98" t="str">
        <f>VLOOKUP(C198,Study_Name,2,1)</f>
        <v>Electronics and automation</v>
      </c>
      <c r="E198" s="68" t="s">
        <v>23</v>
      </c>
      <c r="F198" s="102" t="s">
        <v>232</v>
      </c>
      <c r="G198" s="102" t="s">
        <v>258</v>
      </c>
      <c r="H198" s="136" t="s">
        <v>31</v>
      </c>
      <c r="I198" s="149" t="s">
        <v>701</v>
      </c>
      <c r="J198" s="20"/>
    </row>
    <row r="199" spans="1:10" ht="24.95" customHeight="1" x14ac:dyDescent="0.25">
      <c r="A199" s="458" t="s">
        <v>711</v>
      </c>
      <c r="B199" s="458"/>
      <c r="C199" s="458"/>
      <c r="D199" s="458"/>
      <c r="E199" s="458"/>
      <c r="F199" s="458"/>
      <c r="G199" s="458"/>
      <c r="H199" s="458"/>
      <c r="I199" s="458"/>
      <c r="J199" s="458"/>
    </row>
    <row r="200" spans="1:10" ht="24.95" customHeight="1" x14ac:dyDescent="0.25">
      <c r="A200" s="156" t="s">
        <v>419</v>
      </c>
      <c r="B200" s="96" t="s">
        <v>439</v>
      </c>
      <c r="C200" s="100" t="s">
        <v>612</v>
      </c>
      <c r="D200" s="98" t="str">
        <f t="shared" ref="D200:D207" si="65">VLOOKUP(C200,Study_Name,2,1)</f>
        <v>Electronics and automation</v>
      </c>
      <c r="E200" s="68" t="s">
        <v>24</v>
      </c>
      <c r="F200" s="102" t="s">
        <v>266</v>
      </c>
      <c r="G200" s="102" t="s">
        <v>224</v>
      </c>
      <c r="H200" s="136" t="s">
        <v>613</v>
      </c>
      <c r="I200" s="149" t="s">
        <v>614</v>
      </c>
      <c r="J200" s="27"/>
    </row>
    <row r="201" spans="1:10" ht="24.75" customHeight="1" x14ac:dyDescent="0.25">
      <c r="A201" s="127" t="s">
        <v>54</v>
      </c>
      <c r="B201" s="96" t="s">
        <v>264</v>
      </c>
      <c r="C201" s="100" t="s">
        <v>612</v>
      </c>
      <c r="D201" s="98" t="str">
        <f t="shared" si="65"/>
        <v>Electronics and automation</v>
      </c>
      <c r="E201" s="68" t="s">
        <v>24</v>
      </c>
      <c r="F201" s="102" t="s">
        <v>615</v>
      </c>
      <c r="G201" s="102" t="s">
        <v>257</v>
      </c>
      <c r="H201" s="136" t="s">
        <v>36</v>
      </c>
      <c r="I201" s="55" t="s">
        <v>616</v>
      </c>
      <c r="J201" s="27"/>
    </row>
    <row r="202" spans="1:10" ht="24.95" customHeight="1" x14ac:dyDescent="0.25">
      <c r="A202" s="192" t="s">
        <v>69</v>
      </c>
      <c r="B202" s="96" t="s">
        <v>965</v>
      </c>
      <c r="C202" s="198" t="s">
        <v>612</v>
      </c>
      <c r="D202" s="194" t="str">
        <f t="shared" ref="D202" si="66">VLOOKUP(C202,Study_Name,2,1)</f>
        <v>Electronics and automation</v>
      </c>
      <c r="E202" s="68" t="s">
        <v>24</v>
      </c>
      <c r="F202" s="201" t="s">
        <v>968</v>
      </c>
      <c r="G202" s="102" t="s">
        <v>969</v>
      </c>
      <c r="H202" s="204" t="s">
        <v>966</v>
      </c>
      <c r="I202" s="205" t="s">
        <v>967</v>
      </c>
      <c r="J202" s="206" t="s">
        <v>956</v>
      </c>
    </row>
    <row r="203" spans="1:10" ht="24.95" customHeight="1" x14ac:dyDescent="0.25">
      <c r="A203" s="157" t="s">
        <v>274</v>
      </c>
      <c r="B203" s="131" t="s">
        <v>430</v>
      </c>
      <c r="C203" s="100" t="s">
        <v>612</v>
      </c>
      <c r="D203" s="98" t="str">
        <f t="shared" si="65"/>
        <v>Electronics and automation</v>
      </c>
      <c r="E203" s="68" t="s">
        <v>24</v>
      </c>
      <c r="F203" s="102" t="s">
        <v>277</v>
      </c>
      <c r="G203" s="102" t="s">
        <v>79</v>
      </c>
      <c r="H203" s="136" t="s">
        <v>580</v>
      </c>
      <c r="I203" s="149" t="s">
        <v>625</v>
      </c>
      <c r="J203" s="27"/>
    </row>
    <row r="204" spans="1:10" ht="24.95" customHeight="1" x14ac:dyDescent="0.25">
      <c r="A204" s="157" t="s">
        <v>98</v>
      </c>
      <c r="B204" s="131" t="s">
        <v>705</v>
      </c>
      <c r="C204" s="99" t="s">
        <v>374</v>
      </c>
      <c r="D204" s="98" t="str">
        <f t="shared" si="65"/>
        <v>Engineering and engineering trades</v>
      </c>
      <c r="E204" s="68" t="s">
        <v>24</v>
      </c>
      <c r="F204" s="102" t="s">
        <v>482</v>
      </c>
      <c r="G204" s="102" t="s">
        <v>305</v>
      </c>
      <c r="H204" s="136" t="s">
        <v>706</v>
      </c>
      <c r="I204" s="149" t="s">
        <v>707</v>
      </c>
      <c r="J204" s="27"/>
    </row>
    <row r="205" spans="1:10" ht="24.95" customHeight="1" x14ac:dyDescent="0.25">
      <c r="A205" s="157" t="s">
        <v>100</v>
      </c>
      <c r="B205" s="131" t="s">
        <v>106</v>
      </c>
      <c r="C205" s="100" t="s">
        <v>612</v>
      </c>
      <c r="D205" s="98" t="str">
        <f t="shared" si="65"/>
        <v>Electronics and automation</v>
      </c>
      <c r="E205" s="68" t="s">
        <v>24</v>
      </c>
      <c r="F205" s="102" t="s">
        <v>487</v>
      </c>
      <c r="G205" s="102" t="s">
        <v>488</v>
      </c>
      <c r="H205" s="136" t="s">
        <v>645</v>
      </c>
      <c r="I205" s="55" t="s">
        <v>646</v>
      </c>
      <c r="J205" s="27"/>
    </row>
    <row r="206" spans="1:10" ht="24.95" customHeight="1" x14ac:dyDescent="0.25">
      <c r="A206" s="156" t="s">
        <v>667</v>
      </c>
      <c r="B206" s="96" t="s">
        <v>671</v>
      </c>
      <c r="C206" s="99" t="s">
        <v>436</v>
      </c>
      <c r="D206" s="98" t="str">
        <f t="shared" si="65"/>
        <v>Information and Communication Technologies</v>
      </c>
      <c r="E206" s="68" t="s">
        <v>24</v>
      </c>
      <c r="F206" s="102" t="s">
        <v>277</v>
      </c>
      <c r="G206" s="102" t="s">
        <v>79</v>
      </c>
      <c r="H206" s="136" t="s">
        <v>672</v>
      </c>
      <c r="I206" s="55" t="s">
        <v>673</v>
      </c>
      <c r="J206" s="27"/>
    </row>
    <row r="207" spans="1:10" ht="24.95" customHeight="1" x14ac:dyDescent="0.25">
      <c r="A207" s="156" t="s">
        <v>167</v>
      </c>
      <c r="B207" s="96" t="s">
        <v>289</v>
      </c>
      <c r="C207" s="99" t="s">
        <v>612</v>
      </c>
      <c r="D207" s="98" t="str">
        <f t="shared" si="65"/>
        <v>Electronics and automation</v>
      </c>
      <c r="E207" s="68" t="s">
        <v>24</v>
      </c>
      <c r="F207" s="102" t="s">
        <v>232</v>
      </c>
      <c r="G207" s="102" t="s">
        <v>288</v>
      </c>
      <c r="H207" s="136" t="s">
        <v>377</v>
      </c>
      <c r="I207" s="55" t="s">
        <v>657</v>
      </c>
      <c r="J207" s="27"/>
    </row>
    <row r="208" spans="1:10" ht="24.95" customHeight="1" x14ac:dyDescent="0.25">
      <c r="A208" s="156" t="s">
        <v>175</v>
      </c>
      <c r="B208" s="96" t="s">
        <v>176</v>
      </c>
      <c r="C208" s="99" t="s">
        <v>612</v>
      </c>
      <c r="D208" s="98" t="str">
        <f>VLOOKUP(C208,Study_Name,2,1)</f>
        <v>Electronics and automation</v>
      </c>
      <c r="E208" s="68" t="s">
        <v>24</v>
      </c>
      <c r="F208" s="102" t="s">
        <v>103</v>
      </c>
      <c r="G208" s="102" t="s">
        <v>79</v>
      </c>
      <c r="H208" s="136" t="s">
        <v>31</v>
      </c>
      <c r="I208" s="149" t="s">
        <v>658</v>
      </c>
      <c r="J208" s="27"/>
    </row>
    <row r="209" spans="1:10" ht="24.95" customHeight="1" x14ac:dyDescent="0.25">
      <c r="A209" s="157" t="s">
        <v>178</v>
      </c>
      <c r="B209" s="131" t="s">
        <v>520</v>
      </c>
      <c r="C209" s="99" t="s">
        <v>612</v>
      </c>
      <c r="D209" s="98" t="str">
        <f>VLOOKUP(C209,Study_Name,2,1)</f>
        <v>Electronics and automation</v>
      </c>
      <c r="E209" s="68" t="s">
        <v>24</v>
      </c>
      <c r="F209" s="102" t="s">
        <v>223</v>
      </c>
      <c r="G209" s="102" t="s">
        <v>233</v>
      </c>
      <c r="H209" s="136" t="s">
        <v>36</v>
      </c>
      <c r="I209" s="149" t="s">
        <v>662</v>
      </c>
      <c r="J209" s="27"/>
    </row>
    <row r="210" spans="1:10" ht="24.95" customHeight="1" x14ac:dyDescent="0.25">
      <c r="A210" s="156" t="s">
        <v>216</v>
      </c>
      <c r="B210" s="96" t="s">
        <v>413</v>
      </c>
      <c r="C210" s="99" t="s">
        <v>612</v>
      </c>
      <c r="D210" s="99" t="s">
        <v>644</v>
      </c>
      <c r="E210" s="101" t="s">
        <v>24</v>
      </c>
      <c r="F210" s="102" t="s">
        <v>348</v>
      </c>
      <c r="G210" s="102" t="s">
        <v>305</v>
      </c>
      <c r="H210" s="136" t="s">
        <v>31</v>
      </c>
      <c r="I210" s="146" t="s">
        <v>674</v>
      </c>
      <c r="J210" s="20"/>
    </row>
    <row r="211" spans="1:10" ht="27.75" customHeight="1" x14ac:dyDescent="0.25">
      <c r="A211" s="458" t="s">
        <v>712</v>
      </c>
      <c r="B211" s="458"/>
      <c r="C211" s="458"/>
      <c r="D211" s="458"/>
      <c r="E211" s="458"/>
      <c r="F211" s="458"/>
      <c r="G211" s="458"/>
      <c r="H211" s="458"/>
      <c r="I211" s="458"/>
      <c r="J211" s="458"/>
    </row>
    <row r="212" spans="1:10" ht="24.95" customHeight="1" x14ac:dyDescent="0.25">
      <c r="A212" s="156" t="s">
        <v>419</v>
      </c>
      <c r="B212" s="96" t="s">
        <v>439</v>
      </c>
      <c r="C212" s="100" t="s">
        <v>612</v>
      </c>
      <c r="D212" s="98" t="str">
        <f t="shared" ref="D212:D222" si="67">VLOOKUP(C212,Study_Name,2,1)</f>
        <v>Electronics and automation</v>
      </c>
      <c r="E212" s="68" t="s">
        <v>24</v>
      </c>
      <c r="F212" s="102" t="s">
        <v>266</v>
      </c>
      <c r="G212" s="102" t="s">
        <v>224</v>
      </c>
      <c r="H212" s="136" t="s">
        <v>613</v>
      </c>
      <c r="I212" s="149" t="s">
        <v>614</v>
      </c>
      <c r="J212" s="27"/>
    </row>
    <row r="213" spans="1:10" ht="24.95" customHeight="1" x14ac:dyDescent="0.25">
      <c r="A213" s="156" t="s">
        <v>203</v>
      </c>
      <c r="B213" s="96" t="s">
        <v>204</v>
      </c>
      <c r="C213" s="100" t="s">
        <v>612</v>
      </c>
      <c r="D213" s="99" t="s">
        <v>644</v>
      </c>
      <c r="E213" s="97" t="s">
        <v>24</v>
      </c>
      <c r="F213" s="154" t="s">
        <v>266</v>
      </c>
      <c r="G213" s="154" t="s">
        <v>990</v>
      </c>
      <c r="H213" s="163" t="s">
        <v>36</v>
      </c>
      <c r="I213" s="146" t="s">
        <v>205</v>
      </c>
      <c r="J213" s="20"/>
    </row>
    <row r="214" spans="1:10" ht="24.95" customHeight="1" x14ac:dyDescent="0.25">
      <c r="A214" s="127" t="s">
        <v>54</v>
      </c>
      <c r="B214" s="96" t="s">
        <v>264</v>
      </c>
      <c r="C214" s="100" t="s">
        <v>612</v>
      </c>
      <c r="D214" s="98" t="str">
        <f t="shared" si="67"/>
        <v>Electronics and automation</v>
      </c>
      <c r="E214" s="68" t="s">
        <v>24</v>
      </c>
      <c r="F214" s="102" t="s">
        <v>615</v>
      </c>
      <c r="G214" s="102" t="s">
        <v>257</v>
      </c>
      <c r="H214" s="136" t="s">
        <v>36</v>
      </c>
      <c r="I214" s="55" t="s">
        <v>616</v>
      </c>
      <c r="J214" s="27"/>
    </row>
    <row r="215" spans="1:10" ht="24.95" customHeight="1" x14ac:dyDescent="0.25">
      <c r="A215" s="156" t="s">
        <v>69</v>
      </c>
      <c r="B215" s="96" t="s">
        <v>617</v>
      </c>
      <c r="C215" s="99" t="s">
        <v>374</v>
      </c>
      <c r="D215" s="98" t="str">
        <f t="shared" si="67"/>
        <v>Engineering and engineering trades</v>
      </c>
      <c r="E215" s="68" t="s">
        <v>24</v>
      </c>
      <c r="F215" s="102" t="s">
        <v>103</v>
      </c>
      <c r="G215" s="102" t="s">
        <v>295</v>
      </c>
      <c r="H215" s="136" t="s">
        <v>618</v>
      </c>
      <c r="I215" s="149" t="s">
        <v>619</v>
      </c>
      <c r="J215" s="27" t="s">
        <v>727</v>
      </c>
    </row>
    <row r="216" spans="1:10" ht="32.25" customHeight="1" x14ac:dyDescent="0.25">
      <c r="A216" s="157" t="s">
        <v>69</v>
      </c>
      <c r="B216" s="131" t="s">
        <v>703</v>
      </c>
      <c r="C216" s="100" t="s">
        <v>612</v>
      </c>
      <c r="D216" s="98" t="str">
        <f t="shared" si="67"/>
        <v>Electronics and automation</v>
      </c>
      <c r="E216" s="68" t="s">
        <v>24</v>
      </c>
      <c r="F216" s="102" t="s">
        <v>266</v>
      </c>
      <c r="G216" s="102" t="s">
        <v>253</v>
      </c>
      <c r="H216" s="136" t="s">
        <v>268</v>
      </c>
      <c r="I216" s="149" t="s">
        <v>704</v>
      </c>
      <c r="J216" s="27" t="s">
        <v>732</v>
      </c>
    </row>
    <row r="217" spans="1:10" ht="24.95" customHeight="1" x14ac:dyDescent="0.25">
      <c r="A217" s="192" t="s">
        <v>69</v>
      </c>
      <c r="B217" s="83" t="s">
        <v>952</v>
      </c>
      <c r="C217" s="198" t="s">
        <v>612</v>
      </c>
      <c r="D217" s="194" t="str">
        <f t="shared" ref="D217:D218" si="68">VLOOKUP(C217,Study_Name,2,1)</f>
        <v>Electronics and automation</v>
      </c>
      <c r="E217" s="68" t="s">
        <v>24</v>
      </c>
      <c r="F217" s="68" t="s">
        <v>103</v>
      </c>
      <c r="G217" s="140" t="s">
        <v>233</v>
      </c>
      <c r="H217" s="195" t="s">
        <v>198</v>
      </c>
      <c r="I217" s="196" t="s">
        <v>953</v>
      </c>
      <c r="J217" s="199" t="s">
        <v>956</v>
      </c>
    </row>
    <row r="218" spans="1:10" ht="24.95" customHeight="1" x14ac:dyDescent="0.25">
      <c r="A218" s="192" t="s">
        <v>69</v>
      </c>
      <c r="B218" s="96" t="s">
        <v>965</v>
      </c>
      <c r="C218" s="198" t="s">
        <v>612</v>
      </c>
      <c r="D218" s="194" t="str">
        <f t="shared" si="68"/>
        <v>Electronics and automation</v>
      </c>
      <c r="E218" s="68" t="s">
        <v>24</v>
      </c>
      <c r="F218" s="201" t="s">
        <v>968</v>
      </c>
      <c r="G218" s="102" t="s">
        <v>969</v>
      </c>
      <c r="H218" s="204" t="s">
        <v>966</v>
      </c>
      <c r="I218" s="205" t="s">
        <v>967</v>
      </c>
      <c r="J218" s="206" t="s">
        <v>956</v>
      </c>
    </row>
    <row r="219" spans="1:10" ht="24.95" customHeight="1" x14ac:dyDescent="0.25">
      <c r="A219" s="192" t="s">
        <v>69</v>
      </c>
      <c r="B219" s="96" t="s">
        <v>1013</v>
      </c>
      <c r="C219" s="216" t="s">
        <v>1014</v>
      </c>
      <c r="D219" s="194" t="s">
        <v>375</v>
      </c>
      <c r="E219" s="68" t="s">
        <v>24</v>
      </c>
      <c r="F219" s="201" t="s">
        <v>1015</v>
      </c>
      <c r="G219" s="102" t="s">
        <v>1016</v>
      </c>
      <c r="H219" s="204" t="s">
        <v>1017</v>
      </c>
      <c r="I219" s="205" t="s">
        <v>1018</v>
      </c>
      <c r="J219" s="206" t="s">
        <v>1019</v>
      </c>
    </row>
    <row r="220" spans="1:10" ht="24.95" customHeight="1" x14ac:dyDescent="0.25">
      <c r="A220" s="157" t="s">
        <v>274</v>
      </c>
      <c r="B220" s="131" t="s">
        <v>430</v>
      </c>
      <c r="C220" s="100" t="s">
        <v>612</v>
      </c>
      <c r="D220" s="98" t="str">
        <f t="shared" si="67"/>
        <v>Electronics and automation</v>
      </c>
      <c r="E220" s="68" t="s">
        <v>24</v>
      </c>
      <c r="F220" s="102" t="s">
        <v>277</v>
      </c>
      <c r="G220" s="102" t="s">
        <v>79</v>
      </c>
      <c r="H220" s="136" t="s">
        <v>580</v>
      </c>
      <c r="I220" s="149" t="s">
        <v>625</v>
      </c>
      <c r="J220" s="27"/>
    </row>
    <row r="221" spans="1:10" ht="24.95" customHeight="1" x14ac:dyDescent="0.25">
      <c r="A221" s="156" t="s">
        <v>274</v>
      </c>
      <c r="B221" s="96" t="s">
        <v>421</v>
      </c>
      <c r="C221" s="100" t="s">
        <v>612</v>
      </c>
      <c r="D221" s="98" t="str">
        <f t="shared" si="67"/>
        <v>Electronics and automation</v>
      </c>
      <c r="E221" s="68" t="s">
        <v>24</v>
      </c>
      <c r="F221" s="102" t="s">
        <v>277</v>
      </c>
      <c r="G221" s="102" t="s">
        <v>79</v>
      </c>
      <c r="H221" s="136" t="s">
        <v>601</v>
      </c>
      <c r="I221" s="149" t="s">
        <v>678</v>
      </c>
      <c r="J221" s="27"/>
    </row>
    <row r="222" spans="1:10" ht="24.95" customHeight="1" x14ac:dyDescent="0.25">
      <c r="A222" s="157" t="s">
        <v>82</v>
      </c>
      <c r="B222" s="131" t="s">
        <v>627</v>
      </c>
      <c r="C222" s="100" t="s">
        <v>612</v>
      </c>
      <c r="D222" s="98" t="str">
        <f t="shared" si="67"/>
        <v>Electronics and automation</v>
      </c>
      <c r="E222" s="68" t="s">
        <v>24</v>
      </c>
      <c r="F222" s="102" t="s">
        <v>232</v>
      </c>
      <c r="G222" s="102" t="s">
        <v>79</v>
      </c>
      <c r="H222" s="136" t="s">
        <v>628</v>
      </c>
      <c r="I222" s="61" t="s">
        <v>629</v>
      </c>
      <c r="J222" s="20" t="s">
        <v>730</v>
      </c>
    </row>
    <row r="223" spans="1:10" ht="24.95" customHeight="1" x14ac:dyDescent="0.25">
      <c r="A223" s="156" t="s">
        <v>82</v>
      </c>
      <c r="B223" s="96" t="s">
        <v>631</v>
      </c>
      <c r="C223" s="99" t="s">
        <v>612</v>
      </c>
      <c r="D223" s="98" t="str">
        <f>VLOOKUP(C223,Study_Name,2,1)</f>
        <v>Electronics and automation</v>
      </c>
      <c r="E223" s="67" t="s">
        <v>24</v>
      </c>
      <c r="F223" s="102" t="s">
        <v>632</v>
      </c>
      <c r="G223" s="102" t="s">
        <v>295</v>
      </c>
      <c r="H223" s="136" t="s">
        <v>425</v>
      </c>
      <c r="I223" s="55" t="s">
        <v>633</v>
      </c>
      <c r="J223" s="27"/>
    </row>
    <row r="224" spans="1:10" ht="24.95" customHeight="1" x14ac:dyDescent="0.25">
      <c r="A224" s="157" t="s">
        <v>82</v>
      </c>
      <c r="B224" s="131" t="s">
        <v>636</v>
      </c>
      <c r="C224" s="100" t="s">
        <v>612</v>
      </c>
      <c r="D224" s="98" t="str">
        <f t="shared" ref="D224:D225" si="69">VLOOKUP(C224,Study_Name,2,1)</f>
        <v>Electronics and automation</v>
      </c>
      <c r="E224" s="68" t="s">
        <v>24</v>
      </c>
      <c r="F224" s="102" t="s">
        <v>637</v>
      </c>
      <c r="G224" s="102" t="s">
        <v>638</v>
      </c>
      <c r="H224" s="136" t="s">
        <v>634</v>
      </c>
      <c r="I224" s="55" t="s">
        <v>639</v>
      </c>
      <c r="J224" s="27"/>
    </row>
    <row r="225" spans="1:10" ht="24.95" customHeight="1" x14ac:dyDescent="0.25">
      <c r="A225" s="156" t="s">
        <v>98</v>
      </c>
      <c r="B225" s="96" t="s">
        <v>354</v>
      </c>
      <c r="C225" s="99" t="s">
        <v>612</v>
      </c>
      <c r="D225" s="98" t="str">
        <f t="shared" si="69"/>
        <v>Electronics and automation</v>
      </c>
      <c r="E225" s="68" t="s">
        <v>24</v>
      </c>
      <c r="F225" s="102" t="s">
        <v>103</v>
      </c>
      <c r="G225" s="102" t="s">
        <v>79</v>
      </c>
      <c r="H225" s="136" t="s">
        <v>31</v>
      </c>
      <c r="I225" s="55" t="s">
        <v>643</v>
      </c>
      <c r="J225" s="27"/>
    </row>
    <row r="226" spans="1:10" ht="24.95" customHeight="1" x14ac:dyDescent="0.25">
      <c r="A226" s="157" t="s">
        <v>100</v>
      </c>
      <c r="B226" s="131" t="s">
        <v>106</v>
      </c>
      <c r="C226" s="99" t="s">
        <v>612</v>
      </c>
      <c r="D226" s="98" t="s">
        <v>644</v>
      </c>
      <c r="E226" s="68" t="s">
        <v>24</v>
      </c>
      <c r="F226" s="102" t="s">
        <v>487</v>
      </c>
      <c r="G226" s="102" t="s">
        <v>488</v>
      </c>
      <c r="H226" s="136" t="s">
        <v>645</v>
      </c>
      <c r="I226" s="55" t="s">
        <v>646</v>
      </c>
      <c r="J226" s="27"/>
    </row>
    <row r="227" spans="1:10" ht="24.95" customHeight="1" x14ac:dyDescent="0.25">
      <c r="A227" s="156" t="s">
        <v>118</v>
      </c>
      <c r="B227" s="96" t="s">
        <v>423</v>
      </c>
      <c r="C227" s="99" t="s">
        <v>612</v>
      </c>
      <c r="D227" s="98" t="str">
        <f t="shared" ref="D227" si="70">VLOOKUP(C227,Study_Name,2,1)</f>
        <v>Electronics and automation</v>
      </c>
      <c r="E227" s="68" t="s">
        <v>24</v>
      </c>
      <c r="F227" s="102"/>
      <c r="G227" s="102"/>
      <c r="H227" s="136" t="s">
        <v>296</v>
      </c>
      <c r="I227" s="55" t="s">
        <v>713</v>
      </c>
      <c r="J227" s="27"/>
    </row>
    <row r="228" spans="1:10" ht="24.95" customHeight="1" x14ac:dyDescent="0.25">
      <c r="A228" s="127" t="s">
        <v>118</v>
      </c>
      <c r="B228" s="96" t="s">
        <v>714</v>
      </c>
      <c r="C228" s="99" t="s">
        <v>612</v>
      </c>
      <c r="D228" s="98" t="s">
        <v>644</v>
      </c>
      <c r="E228" s="68" t="s">
        <v>24</v>
      </c>
      <c r="F228" s="102" t="s">
        <v>266</v>
      </c>
      <c r="G228" s="102" t="s">
        <v>79</v>
      </c>
      <c r="H228" s="136" t="s">
        <v>715</v>
      </c>
      <c r="I228" s="55" t="s">
        <v>716</v>
      </c>
      <c r="J228" s="27"/>
    </row>
    <row r="229" spans="1:10" ht="24.95" customHeight="1" x14ac:dyDescent="0.25">
      <c r="A229" s="157" t="s">
        <v>134</v>
      </c>
      <c r="B229" s="131" t="s">
        <v>431</v>
      </c>
      <c r="C229" s="100" t="s">
        <v>612</v>
      </c>
      <c r="D229" s="98" t="str">
        <f t="shared" ref="D229:D232" si="71">VLOOKUP(C229,Study_Name,2,1)</f>
        <v>Electronics and automation</v>
      </c>
      <c r="E229" s="68" t="s">
        <v>24</v>
      </c>
      <c r="F229" s="102" t="s">
        <v>103</v>
      </c>
      <c r="G229" s="102" t="s">
        <v>79</v>
      </c>
      <c r="H229" s="136" t="s">
        <v>36</v>
      </c>
      <c r="I229" s="55" t="s">
        <v>666</v>
      </c>
      <c r="J229" s="27"/>
    </row>
    <row r="230" spans="1:10" ht="24.95" customHeight="1" x14ac:dyDescent="0.25">
      <c r="A230" s="157" t="s">
        <v>667</v>
      </c>
      <c r="B230" s="131" t="s">
        <v>668</v>
      </c>
      <c r="C230" s="100" t="s">
        <v>612</v>
      </c>
      <c r="D230" s="98" t="str">
        <f t="shared" si="71"/>
        <v>Electronics and automation</v>
      </c>
      <c r="E230" s="68" t="s">
        <v>24</v>
      </c>
      <c r="F230" s="102" t="s">
        <v>348</v>
      </c>
      <c r="G230" s="102" t="s">
        <v>288</v>
      </c>
      <c r="H230" s="136" t="s">
        <v>669</v>
      </c>
      <c r="I230" s="55" t="s">
        <v>670</v>
      </c>
      <c r="J230" s="27"/>
    </row>
    <row r="231" spans="1:10" ht="24.95" customHeight="1" x14ac:dyDescent="0.25">
      <c r="A231" s="156" t="s">
        <v>667</v>
      </c>
      <c r="B231" s="96" t="s">
        <v>671</v>
      </c>
      <c r="C231" s="99" t="s">
        <v>436</v>
      </c>
      <c r="D231" s="98" t="str">
        <f t="shared" si="71"/>
        <v>Information and Communication Technologies</v>
      </c>
      <c r="E231" s="68" t="s">
        <v>24</v>
      </c>
      <c r="F231" s="102" t="s">
        <v>277</v>
      </c>
      <c r="G231" s="102" t="s">
        <v>79</v>
      </c>
      <c r="H231" s="136" t="s">
        <v>672</v>
      </c>
      <c r="I231" s="55" t="s">
        <v>673</v>
      </c>
      <c r="J231" s="27"/>
    </row>
    <row r="232" spans="1:10" ht="24.95" customHeight="1" x14ac:dyDescent="0.25">
      <c r="A232" s="157" t="s">
        <v>150</v>
      </c>
      <c r="B232" s="131" t="s">
        <v>301</v>
      </c>
      <c r="C232" s="100" t="s">
        <v>612</v>
      </c>
      <c r="D232" s="98" t="str">
        <f t="shared" si="71"/>
        <v>Electronics and automation</v>
      </c>
      <c r="E232" s="68" t="s">
        <v>24</v>
      </c>
      <c r="F232" s="102" t="s">
        <v>294</v>
      </c>
      <c r="G232" s="102" t="s">
        <v>302</v>
      </c>
      <c r="H232" s="136" t="s">
        <v>31</v>
      </c>
      <c r="I232" s="149" t="s">
        <v>649</v>
      </c>
      <c r="J232" s="27"/>
    </row>
    <row r="233" spans="1:10" ht="24.95" customHeight="1" x14ac:dyDescent="0.25">
      <c r="A233" s="156" t="s">
        <v>150</v>
      </c>
      <c r="B233" s="96" t="s">
        <v>697</v>
      </c>
      <c r="C233" s="99" t="s">
        <v>612</v>
      </c>
      <c r="D233" s="98" t="str">
        <f t="shared" ref="D233" si="72">VLOOKUP(C233,Study_Name,2,1)</f>
        <v>Electronics and automation</v>
      </c>
      <c r="E233" s="68" t="s">
        <v>24</v>
      </c>
      <c r="F233" s="102" t="s">
        <v>283</v>
      </c>
      <c r="G233" s="102" t="s">
        <v>224</v>
      </c>
      <c r="H233" s="136" t="s">
        <v>698</v>
      </c>
      <c r="I233" s="149" t="s">
        <v>699</v>
      </c>
      <c r="J233" s="27"/>
    </row>
    <row r="234" spans="1:10" ht="24.95" customHeight="1" x14ac:dyDescent="0.25">
      <c r="A234" s="127" t="s">
        <v>150</v>
      </c>
      <c r="B234" s="96" t="s">
        <v>502</v>
      </c>
      <c r="C234" s="99" t="s">
        <v>612</v>
      </c>
      <c r="D234" s="98" t="str">
        <f t="shared" ref="D234:D235" si="73">VLOOKUP(C234,Study_Name,2,1)</f>
        <v>Electronics and automation</v>
      </c>
      <c r="E234" s="68" t="s">
        <v>24</v>
      </c>
      <c r="F234" s="102" t="s">
        <v>261</v>
      </c>
      <c r="G234" s="102" t="s">
        <v>253</v>
      </c>
      <c r="H234" s="136" t="s">
        <v>36</v>
      </c>
      <c r="I234" s="61" t="s">
        <v>650</v>
      </c>
      <c r="J234" s="27"/>
    </row>
    <row r="235" spans="1:10" ht="24.95" customHeight="1" x14ac:dyDescent="0.25">
      <c r="A235" s="127" t="s">
        <v>150</v>
      </c>
      <c r="B235" s="131" t="s">
        <v>651</v>
      </c>
      <c r="C235" s="99" t="s">
        <v>612</v>
      </c>
      <c r="D235" s="98" t="str">
        <f t="shared" si="73"/>
        <v>Electronics and automation</v>
      </c>
      <c r="E235" s="68" t="s">
        <v>24</v>
      </c>
      <c r="F235" s="102" t="s">
        <v>266</v>
      </c>
      <c r="G235" s="102" t="s">
        <v>305</v>
      </c>
      <c r="H235" s="136" t="s">
        <v>652</v>
      </c>
      <c r="I235" s="55" t="s">
        <v>653</v>
      </c>
      <c r="J235" s="27"/>
    </row>
    <row r="236" spans="1:10" ht="24.95" customHeight="1" x14ac:dyDescent="0.25">
      <c r="A236" s="157" t="s">
        <v>150</v>
      </c>
      <c r="B236" s="96" t="s">
        <v>654</v>
      </c>
      <c r="C236" s="99" t="s">
        <v>612</v>
      </c>
      <c r="D236" s="98" t="str">
        <f t="shared" ref="D236:D238" si="74">VLOOKUP(C236,Study_Name,2,1)</f>
        <v>Electronics and automation</v>
      </c>
      <c r="E236" s="68" t="s">
        <v>24</v>
      </c>
      <c r="F236" s="102" t="s">
        <v>266</v>
      </c>
      <c r="G236" s="102" t="s">
        <v>253</v>
      </c>
      <c r="H236" s="136" t="s">
        <v>31</v>
      </c>
      <c r="I236" s="149" t="s">
        <v>655</v>
      </c>
      <c r="J236" s="27"/>
    </row>
    <row r="237" spans="1:10" ht="24.95" customHeight="1" x14ac:dyDescent="0.25">
      <c r="A237" s="156" t="s">
        <v>167</v>
      </c>
      <c r="B237" s="96" t="s">
        <v>289</v>
      </c>
      <c r="C237" s="99" t="s">
        <v>612</v>
      </c>
      <c r="D237" s="98" t="str">
        <f t="shared" si="74"/>
        <v>Electronics and automation</v>
      </c>
      <c r="E237" s="68" t="s">
        <v>24</v>
      </c>
      <c r="F237" s="102" t="s">
        <v>232</v>
      </c>
      <c r="G237" s="102" t="s">
        <v>288</v>
      </c>
      <c r="H237" s="136" t="s">
        <v>377</v>
      </c>
      <c r="I237" s="61" t="s">
        <v>657</v>
      </c>
      <c r="J237" s="27"/>
    </row>
    <row r="238" spans="1:10" ht="24.95" customHeight="1" x14ac:dyDescent="0.25">
      <c r="A238" s="156" t="s">
        <v>175</v>
      </c>
      <c r="B238" s="96" t="s">
        <v>176</v>
      </c>
      <c r="C238" s="99" t="s">
        <v>612</v>
      </c>
      <c r="D238" s="98" t="str">
        <f t="shared" si="74"/>
        <v>Electronics and automation</v>
      </c>
      <c r="E238" s="68" t="s">
        <v>24</v>
      </c>
      <c r="F238" s="102" t="s">
        <v>103</v>
      </c>
      <c r="G238" s="102" t="s">
        <v>79</v>
      </c>
      <c r="H238" s="136" t="s">
        <v>31</v>
      </c>
      <c r="I238" s="149" t="s">
        <v>658</v>
      </c>
      <c r="J238" s="27"/>
    </row>
    <row r="239" spans="1:10" ht="24.95" customHeight="1" x14ac:dyDescent="0.25">
      <c r="A239" s="156" t="s">
        <v>178</v>
      </c>
      <c r="B239" s="96" t="s">
        <v>659</v>
      </c>
      <c r="C239" s="99" t="s">
        <v>612</v>
      </c>
      <c r="D239" s="98" t="str">
        <f t="shared" ref="D239:D241" si="75">VLOOKUP(C239,Study_Name,2,1)</f>
        <v>Electronics and automation</v>
      </c>
      <c r="E239" s="68" t="s">
        <v>24</v>
      </c>
      <c r="F239" s="102" t="s">
        <v>50</v>
      </c>
      <c r="G239" s="102" t="s">
        <v>51</v>
      </c>
      <c r="H239" s="136" t="s">
        <v>660</v>
      </c>
      <c r="I239" s="55" t="s">
        <v>661</v>
      </c>
      <c r="J239" s="27"/>
    </row>
    <row r="240" spans="1:10" ht="24.95" customHeight="1" x14ac:dyDescent="0.25">
      <c r="A240" s="157" t="s">
        <v>178</v>
      </c>
      <c r="B240" s="131" t="s">
        <v>520</v>
      </c>
      <c r="C240" s="100" t="s">
        <v>612</v>
      </c>
      <c r="D240" s="98" t="str">
        <f t="shared" si="75"/>
        <v>Electronics and automation</v>
      </c>
      <c r="E240" s="68" t="s">
        <v>24</v>
      </c>
      <c r="F240" s="102" t="s">
        <v>223</v>
      </c>
      <c r="G240" s="102" t="s">
        <v>233</v>
      </c>
      <c r="H240" s="136" t="s">
        <v>36</v>
      </c>
      <c r="I240" s="149" t="s">
        <v>662</v>
      </c>
      <c r="J240" s="27"/>
    </row>
    <row r="241" spans="1:10" ht="24.95" customHeight="1" x14ac:dyDescent="0.25">
      <c r="A241" s="156" t="s">
        <v>181</v>
      </c>
      <c r="B241" s="96" t="s">
        <v>316</v>
      </c>
      <c r="C241" s="100" t="s">
        <v>612</v>
      </c>
      <c r="D241" s="98" t="str">
        <f t="shared" si="75"/>
        <v>Electronics and automation</v>
      </c>
      <c r="E241" s="68" t="s">
        <v>24</v>
      </c>
      <c r="F241" s="102" t="s">
        <v>317</v>
      </c>
      <c r="G241" s="102" t="s">
        <v>224</v>
      </c>
      <c r="H241" s="136" t="s">
        <v>31</v>
      </c>
      <c r="I241" s="149" t="s">
        <v>663</v>
      </c>
      <c r="J241" s="27"/>
    </row>
    <row r="242" spans="1:10" ht="24.95" customHeight="1" x14ac:dyDescent="0.25">
      <c r="A242" s="156" t="s">
        <v>181</v>
      </c>
      <c r="B242" s="96" t="s">
        <v>322</v>
      </c>
      <c r="C242" s="100" t="s">
        <v>612</v>
      </c>
      <c r="D242" s="98" t="str">
        <f t="shared" ref="D242" si="76">VLOOKUP(C242,Study_Name,2,1)</f>
        <v>Electronics and automation</v>
      </c>
      <c r="E242" s="68" t="s">
        <v>24</v>
      </c>
      <c r="F242" s="102" t="s">
        <v>103</v>
      </c>
      <c r="G242" s="102" t="s">
        <v>323</v>
      </c>
      <c r="H242" s="136" t="s">
        <v>31</v>
      </c>
      <c r="I242" s="146" t="s">
        <v>664</v>
      </c>
      <c r="J242" s="20" t="s">
        <v>937</v>
      </c>
    </row>
    <row r="243" spans="1:10" ht="27.75" customHeight="1" x14ac:dyDescent="0.25">
      <c r="A243" s="458" t="s">
        <v>689</v>
      </c>
      <c r="B243" s="458"/>
      <c r="C243" s="458"/>
      <c r="D243" s="458"/>
      <c r="E243" s="458"/>
      <c r="F243" s="458"/>
      <c r="G243" s="458"/>
      <c r="H243" s="458"/>
      <c r="I243" s="458"/>
      <c r="J243" s="458"/>
    </row>
    <row r="244" spans="1:10" ht="24.95" customHeight="1" x14ac:dyDescent="0.25">
      <c r="A244" s="156" t="s">
        <v>419</v>
      </c>
      <c r="B244" s="96" t="s">
        <v>439</v>
      </c>
      <c r="C244" s="100" t="s">
        <v>612</v>
      </c>
      <c r="D244" s="98" t="str">
        <f t="shared" ref="D244" si="77">VLOOKUP(C244,Study_Name,2,1)</f>
        <v>Electronics and automation</v>
      </c>
      <c r="E244" s="68" t="s">
        <v>24</v>
      </c>
      <c r="F244" s="102" t="s">
        <v>266</v>
      </c>
      <c r="G244" s="102" t="s">
        <v>224</v>
      </c>
      <c r="H244" s="136" t="s">
        <v>613</v>
      </c>
      <c r="I244" s="149" t="s">
        <v>614</v>
      </c>
      <c r="J244" s="27"/>
    </row>
    <row r="245" spans="1:10" ht="24.95" customHeight="1" x14ac:dyDescent="0.25">
      <c r="A245" s="156" t="s">
        <v>203</v>
      </c>
      <c r="B245" s="96" t="s">
        <v>204</v>
      </c>
      <c r="C245" s="100" t="s">
        <v>612</v>
      </c>
      <c r="D245" s="99" t="s">
        <v>644</v>
      </c>
      <c r="E245" s="97" t="s">
        <v>24</v>
      </c>
      <c r="F245" s="154" t="s">
        <v>266</v>
      </c>
      <c r="G245" s="154" t="s">
        <v>990</v>
      </c>
      <c r="H245" s="163" t="s">
        <v>36</v>
      </c>
      <c r="I245" s="146" t="s">
        <v>205</v>
      </c>
      <c r="J245" s="20"/>
    </row>
    <row r="246" spans="1:10" ht="24.95" customHeight="1" x14ac:dyDescent="0.25">
      <c r="A246" s="232" t="s">
        <v>54</v>
      </c>
      <c r="B246" s="228" t="s">
        <v>1136</v>
      </c>
      <c r="C246" s="229" t="s">
        <v>612</v>
      </c>
      <c r="D246" s="230" t="str">
        <f t="shared" ref="D246" si="78">VLOOKUP(C246,Study_Name,2,1)</f>
        <v>Electronics and automation</v>
      </c>
      <c r="E246" s="227" t="s">
        <v>24</v>
      </c>
      <c r="F246" s="229" t="s">
        <v>257</v>
      </c>
      <c r="G246" s="229" t="s">
        <v>253</v>
      </c>
      <c r="H246" s="227" t="s">
        <v>36</v>
      </c>
      <c r="I246" s="61" t="s">
        <v>1137</v>
      </c>
      <c r="J246" s="233"/>
    </row>
    <row r="247" spans="1:10" ht="24.95" customHeight="1" x14ac:dyDescent="0.25">
      <c r="A247" s="127" t="s">
        <v>54</v>
      </c>
      <c r="B247" s="96" t="s">
        <v>264</v>
      </c>
      <c r="C247" s="100" t="s">
        <v>612</v>
      </c>
      <c r="D247" s="98" t="str">
        <f t="shared" ref="D247:D248" si="79">VLOOKUP(C247,Study_Name,2,1)</f>
        <v>Electronics and automation</v>
      </c>
      <c r="E247" s="68" t="s">
        <v>24</v>
      </c>
      <c r="F247" s="102" t="s">
        <v>615</v>
      </c>
      <c r="G247" s="102" t="s">
        <v>257</v>
      </c>
      <c r="H247" s="136" t="s">
        <v>36</v>
      </c>
      <c r="I247" s="55" t="s">
        <v>616</v>
      </c>
      <c r="J247" s="27"/>
    </row>
    <row r="248" spans="1:10" ht="34.5" customHeight="1" x14ac:dyDescent="0.25">
      <c r="A248" s="156" t="s">
        <v>69</v>
      </c>
      <c r="B248" s="96" t="s">
        <v>617</v>
      </c>
      <c r="C248" s="99" t="s">
        <v>374</v>
      </c>
      <c r="D248" s="98" t="str">
        <f t="shared" si="79"/>
        <v>Engineering and engineering trades</v>
      </c>
      <c r="E248" s="68" t="s">
        <v>24</v>
      </c>
      <c r="F248" s="102" t="s">
        <v>103</v>
      </c>
      <c r="G248" s="102" t="s">
        <v>295</v>
      </c>
      <c r="H248" s="136" t="s">
        <v>618</v>
      </c>
      <c r="I248" s="149" t="s">
        <v>619</v>
      </c>
      <c r="J248" s="27" t="s">
        <v>727</v>
      </c>
    </row>
    <row r="249" spans="1:10" ht="24.95" customHeight="1" x14ac:dyDescent="0.25">
      <c r="A249" s="156" t="s">
        <v>69</v>
      </c>
      <c r="B249" s="96" t="s">
        <v>334</v>
      </c>
      <c r="C249" s="100" t="s">
        <v>612</v>
      </c>
      <c r="D249" s="98" t="str">
        <f>VLOOKUP(C249,Study_Name,2,1)</f>
        <v>Electronics and automation</v>
      </c>
      <c r="E249" s="68" t="s">
        <v>24</v>
      </c>
      <c r="F249" s="102" t="s">
        <v>232</v>
      </c>
      <c r="G249" s="102" t="s">
        <v>233</v>
      </c>
      <c r="H249" s="136" t="s">
        <v>335</v>
      </c>
      <c r="I249" s="149" t="s">
        <v>622</v>
      </c>
      <c r="J249" s="20" t="s">
        <v>728</v>
      </c>
    </row>
    <row r="250" spans="1:10" ht="24.95" customHeight="1" x14ac:dyDescent="0.25">
      <c r="A250" s="192" t="s">
        <v>69</v>
      </c>
      <c r="B250" s="83" t="s">
        <v>952</v>
      </c>
      <c r="C250" s="198" t="s">
        <v>612</v>
      </c>
      <c r="D250" s="194" t="str">
        <f t="shared" ref="D250:D251" si="80">VLOOKUP(C250,Study_Name,2,1)</f>
        <v>Electronics and automation</v>
      </c>
      <c r="E250" s="68" t="s">
        <v>24</v>
      </c>
      <c r="F250" s="68" t="s">
        <v>103</v>
      </c>
      <c r="G250" s="140" t="s">
        <v>233</v>
      </c>
      <c r="H250" s="195" t="s">
        <v>198</v>
      </c>
      <c r="I250" s="196" t="s">
        <v>953</v>
      </c>
      <c r="J250" s="199" t="s">
        <v>956</v>
      </c>
    </row>
    <row r="251" spans="1:10" ht="24.95" customHeight="1" x14ac:dyDescent="0.25">
      <c r="A251" s="192" t="s">
        <v>69</v>
      </c>
      <c r="B251" s="96" t="s">
        <v>965</v>
      </c>
      <c r="C251" s="198" t="s">
        <v>612</v>
      </c>
      <c r="D251" s="194" t="str">
        <f t="shared" si="80"/>
        <v>Electronics and automation</v>
      </c>
      <c r="E251" s="68" t="s">
        <v>24</v>
      </c>
      <c r="F251" s="201" t="s">
        <v>968</v>
      </c>
      <c r="G251" s="102" t="s">
        <v>969</v>
      </c>
      <c r="H251" s="204" t="s">
        <v>966</v>
      </c>
      <c r="I251" s="205" t="s">
        <v>967</v>
      </c>
      <c r="J251" s="206" t="s">
        <v>956</v>
      </c>
    </row>
    <row r="252" spans="1:10" ht="24.95" customHeight="1" x14ac:dyDescent="0.25">
      <c r="A252" s="192" t="s">
        <v>69</v>
      </c>
      <c r="B252" s="96" t="s">
        <v>1013</v>
      </c>
      <c r="C252" s="216" t="s">
        <v>1014</v>
      </c>
      <c r="D252" s="194" t="s">
        <v>375</v>
      </c>
      <c r="E252" s="68" t="s">
        <v>24</v>
      </c>
      <c r="F252" s="201" t="s">
        <v>447</v>
      </c>
      <c r="G252" s="102" t="s">
        <v>224</v>
      </c>
      <c r="H252" s="204" t="s">
        <v>1017</v>
      </c>
      <c r="I252" s="205" t="s">
        <v>1018</v>
      </c>
      <c r="J252" s="206" t="s">
        <v>1019</v>
      </c>
    </row>
    <row r="253" spans="1:10" ht="24.95" customHeight="1" x14ac:dyDescent="0.25">
      <c r="A253" s="157" t="s">
        <v>274</v>
      </c>
      <c r="B253" s="131" t="s">
        <v>430</v>
      </c>
      <c r="C253" s="100" t="s">
        <v>612</v>
      </c>
      <c r="D253" s="98" t="str">
        <f t="shared" ref="D253" si="81">VLOOKUP(C253,Study_Name,2,1)</f>
        <v>Electronics and automation</v>
      </c>
      <c r="E253" s="68" t="s">
        <v>24</v>
      </c>
      <c r="F253" s="102" t="s">
        <v>277</v>
      </c>
      <c r="G253" s="102" t="s">
        <v>79</v>
      </c>
      <c r="H253" s="136" t="s">
        <v>580</v>
      </c>
      <c r="I253" s="149" t="s">
        <v>625</v>
      </c>
      <c r="J253" s="27"/>
    </row>
    <row r="254" spans="1:10" ht="24.95" customHeight="1" x14ac:dyDescent="0.25">
      <c r="A254" s="156" t="s">
        <v>274</v>
      </c>
      <c r="B254" s="96" t="s">
        <v>421</v>
      </c>
      <c r="C254" s="100" t="s">
        <v>612</v>
      </c>
      <c r="D254" s="98" t="str">
        <f t="shared" ref="D254:D258" si="82">VLOOKUP(C254,Study_Name,2,1)</f>
        <v>Electronics and automation</v>
      </c>
      <c r="E254" s="68" t="s">
        <v>24</v>
      </c>
      <c r="F254" s="102" t="s">
        <v>277</v>
      </c>
      <c r="G254" s="102" t="s">
        <v>79</v>
      </c>
      <c r="H254" s="136" t="s">
        <v>601</v>
      </c>
      <c r="I254" s="149" t="s">
        <v>678</v>
      </c>
      <c r="J254" s="27"/>
    </row>
    <row r="255" spans="1:10" ht="24.95" customHeight="1" x14ac:dyDescent="0.25">
      <c r="A255" s="157" t="s">
        <v>82</v>
      </c>
      <c r="B255" s="131" t="s">
        <v>627</v>
      </c>
      <c r="C255" s="100" t="s">
        <v>612</v>
      </c>
      <c r="D255" s="98" t="str">
        <f t="shared" si="82"/>
        <v>Electronics and automation</v>
      </c>
      <c r="E255" s="67" t="s">
        <v>24</v>
      </c>
      <c r="F255" s="102" t="s">
        <v>232</v>
      </c>
      <c r="G255" s="102" t="s">
        <v>79</v>
      </c>
      <c r="H255" s="136" t="s">
        <v>628</v>
      </c>
      <c r="I255" s="55" t="s">
        <v>629</v>
      </c>
      <c r="J255" s="20" t="s">
        <v>730</v>
      </c>
    </row>
    <row r="256" spans="1:10" ht="24.95" customHeight="1" x14ac:dyDescent="0.25">
      <c r="A256" s="157" t="s">
        <v>82</v>
      </c>
      <c r="B256" s="131" t="s">
        <v>342</v>
      </c>
      <c r="C256" s="100" t="s">
        <v>612</v>
      </c>
      <c r="D256" s="98" t="str">
        <f t="shared" si="82"/>
        <v>Electronics and automation</v>
      </c>
      <c r="E256" s="67" t="s">
        <v>24</v>
      </c>
      <c r="F256" s="102" t="s">
        <v>103</v>
      </c>
      <c r="G256" s="102" t="s">
        <v>79</v>
      </c>
      <c r="H256" s="136" t="s">
        <v>93</v>
      </c>
      <c r="I256" s="55" t="s">
        <v>630</v>
      </c>
      <c r="J256" s="20" t="s">
        <v>730</v>
      </c>
    </row>
    <row r="257" spans="1:10" ht="24.95" customHeight="1" x14ac:dyDescent="0.25">
      <c r="A257" s="156" t="s">
        <v>82</v>
      </c>
      <c r="B257" s="96" t="s">
        <v>631</v>
      </c>
      <c r="C257" s="100" t="s">
        <v>612</v>
      </c>
      <c r="D257" s="98" t="str">
        <f t="shared" si="82"/>
        <v>Electronics and automation</v>
      </c>
      <c r="E257" s="67" t="s">
        <v>24</v>
      </c>
      <c r="F257" s="102" t="s">
        <v>632</v>
      </c>
      <c r="G257" s="102" t="s">
        <v>295</v>
      </c>
      <c r="H257" s="136" t="s">
        <v>425</v>
      </c>
      <c r="I257" s="55" t="s">
        <v>633</v>
      </c>
      <c r="J257" s="20" t="s">
        <v>730</v>
      </c>
    </row>
    <row r="258" spans="1:10" ht="24.95" customHeight="1" x14ac:dyDescent="0.25">
      <c r="A258" s="157" t="s">
        <v>82</v>
      </c>
      <c r="B258" s="131" t="s">
        <v>636</v>
      </c>
      <c r="C258" s="100" t="s">
        <v>612</v>
      </c>
      <c r="D258" s="98" t="str">
        <f t="shared" si="82"/>
        <v>Electronics and automation</v>
      </c>
      <c r="E258" s="67" t="s">
        <v>24</v>
      </c>
      <c r="F258" s="102" t="s">
        <v>637</v>
      </c>
      <c r="G258" s="102" t="s">
        <v>638</v>
      </c>
      <c r="H258" s="136" t="s">
        <v>634</v>
      </c>
      <c r="I258" s="55" t="s">
        <v>639</v>
      </c>
      <c r="J258" s="20" t="s">
        <v>730</v>
      </c>
    </row>
    <row r="259" spans="1:10" ht="24.95" customHeight="1" x14ac:dyDescent="0.25">
      <c r="A259" s="156" t="s">
        <v>98</v>
      </c>
      <c r="B259" s="96" t="s">
        <v>1455</v>
      </c>
      <c r="C259" s="100" t="s">
        <v>612</v>
      </c>
      <c r="D259" s="98" t="str">
        <f t="shared" ref="D259:D263" si="83">VLOOKUP(C259,Study_Name,2,1)</f>
        <v>Electronics and automation</v>
      </c>
      <c r="E259" s="67" t="s">
        <v>24</v>
      </c>
      <c r="F259" s="102" t="s">
        <v>294</v>
      </c>
      <c r="G259" s="102" t="s">
        <v>253</v>
      </c>
      <c r="H259" s="136" t="s">
        <v>36</v>
      </c>
      <c r="I259" s="149" t="s">
        <v>717</v>
      </c>
      <c r="J259" s="20" t="s">
        <v>1454</v>
      </c>
    </row>
    <row r="260" spans="1:10" ht="24.95" customHeight="1" x14ac:dyDescent="0.25">
      <c r="A260" s="156" t="s">
        <v>100</v>
      </c>
      <c r="B260" s="96" t="s">
        <v>102</v>
      </c>
      <c r="C260" s="99" t="s">
        <v>612</v>
      </c>
      <c r="D260" s="98" t="str">
        <f t="shared" si="83"/>
        <v>Electronics and automation</v>
      </c>
      <c r="E260" s="67" t="s">
        <v>24</v>
      </c>
      <c r="F260" s="102" t="s">
        <v>103</v>
      </c>
      <c r="G260" s="102" t="s">
        <v>79</v>
      </c>
      <c r="H260" s="136" t="s">
        <v>645</v>
      </c>
      <c r="I260" s="55" t="s">
        <v>682</v>
      </c>
      <c r="J260" s="20"/>
    </row>
    <row r="261" spans="1:10" ht="24.95" customHeight="1" x14ac:dyDescent="0.25">
      <c r="A261" s="157" t="s">
        <v>100</v>
      </c>
      <c r="B261" s="131" t="s">
        <v>106</v>
      </c>
      <c r="C261" s="100" t="s">
        <v>612</v>
      </c>
      <c r="D261" s="98" t="str">
        <f t="shared" si="83"/>
        <v>Electronics and automation</v>
      </c>
      <c r="E261" s="67" t="s">
        <v>24</v>
      </c>
      <c r="F261" s="102" t="s">
        <v>487</v>
      </c>
      <c r="G261" s="102" t="s">
        <v>488</v>
      </c>
      <c r="H261" s="136" t="s">
        <v>645</v>
      </c>
      <c r="I261" s="55" t="s">
        <v>646</v>
      </c>
      <c r="J261" s="20"/>
    </row>
    <row r="262" spans="1:10" ht="24.95" customHeight="1" x14ac:dyDescent="0.25">
      <c r="A262" s="157" t="s">
        <v>563</v>
      </c>
      <c r="B262" s="131" t="s">
        <v>718</v>
      </c>
      <c r="C262" s="100" t="s">
        <v>612</v>
      </c>
      <c r="D262" s="99" t="s">
        <v>644</v>
      </c>
      <c r="E262" s="97" t="s">
        <v>24</v>
      </c>
      <c r="F262" s="102" t="s">
        <v>817</v>
      </c>
      <c r="G262" s="102" t="s">
        <v>79</v>
      </c>
      <c r="H262" s="136" t="s">
        <v>988</v>
      </c>
      <c r="I262" s="55" t="s">
        <v>719</v>
      </c>
      <c r="J262" s="20" t="s">
        <v>720</v>
      </c>
    </row>
    <row r="263" spans="1:10" ht="24.95" customHeight="1" x14ac:dyDescent="0.25">
      <c r="A263" s="156" t="s">
        <v>118</v>
      </c>
      <c r="B263" s="96" t="s">
        <v>695</v>
      </c>
      <c r="C263" s="99" t="s">
        <v>374</v>
      </c>
      <c r="D263" s="98" t="str">
        <f t="shared" si="83"/>
        <v>Engineering and engineering trades</v>
      </c>
      <c r="E263" s="67" t="s">
        <v>24</v>
      </c>
      <c r="F263" s="102" t="s">
        <v>294</v>
      </c>
      <c r="G263" s="102" t="s">
        <v>224</v>
      </c>
      <c r="H263" s="136" t="s">
        <v>36</v>
      </c>
      <c r="I263" s="55" t="s">
        <v>696</v>
      </c>
      <c r="J263" s="20"/>
    </row>
    <row r="264" spans="1:10" ht="24.95" customHeight="1" x14ac:dyDescent="0.25">
      <c r="A264" s="157" t="s">
        <v>134</v>
      </c>
      <c r="B264" s="131" t="s">
        <v>431</v>
      </c>
      <c r="C264" s="154" t="s">
        <v>612</v>
      </c>
      <c r="D264" s="158" t="str">
        <f t="shared" ref="D264:D266" si="84">VLOOKUP(C264,Study_Name,2,1)</f>
        <v>Electronics and automation</v>
      </c>
      <c r="E264" s="67" t="s">
        <v>24</v>
      </c>
      <c r="F264" s="102" t="s">
        <v>103</v>
      </c>
      <c r="G264" s="102" t="s">
        <v>79</v>
      </c>
      <c r="H264" s="136" t="s">
        <v>36</v>
      </c>
      <c r="I264" s="55" t="s">
        <v>666</v>
      </c>
      <c r="J264" s="20"/>
    </row>
    <row r="265" spans="1:10" ht="24.95" customHeight="1" x14ac:dyDescent="0.25">
      <c r="A265" s="157" t="s">
        <v>667</v>
      </c>
      <c r="B265" s="131" t="s">
        <v>668</v>
      </c>
      <c r="C265" s="100" t="s">
        <v>612</v>
      </c>
      <c r="D265" s="98" t="str">
        <f t="shared" si="84"/>
        <v>Electronics and automation</v>
      </c>
      <c r="E265" s="67" t="s">
        <v>24</v>
      </c>
      <c r="F265" s="102" t="s">
        <v>348</v>
      </c>
      <c r="G265" s="102" t="s">
        <v>288</v>
      </c>
      <c r="H265" s="136" t="s">
        <v>669</v>
      </c>
      <c r="I265" s="55" t="s">
        <v>670</v>
      </c>
      <c r="J265" s="20"/>
    </row>
    <row r="266" spans="1:10" ht="24.95" customHeight="1" x14ac:dyDescent="0.25">
      <c r="A266" s="156" t="s">
        <v>667</v>
      </c>
      <c r="B266" s="96" t="s">
        <v>671</v>
      </c>
      <c r="C266" s="99" t="s">
        <v>436</v>
      </c>
      <c r="D266" s="98" t="str">
        <f t="shared" si="84"/>
        <v>Information and Communication Technologies</v>
      </c>
      <c r="E266" s="67" t="s">
        <v>24</v>
      </c>
      <c r="F266" s="102" t="s">
        <v>277</v>
      </c>
      <c r="G266" s="102" t="s">
        <v>79</v>
      </c>
      <c r="H266" s="136" t="s">
        <v>672</v>
      </c>
      <c r="I266" s="55" t="s">
        <v>673</v>
      </c>
      <c r="J266" s="20"/>
    </row>
    <row r="267" spans="1:10" ht="24.95" customHeight="1" x14ac:dyDescent="0.25">
      <c r="A267" s="156" t="s">
        <v>150</v>
      </c>
      <c r="B267" s="96" t="s">
        <v>697</v>
      </c>
      <c r="C267" s="100" t="s">
        <v>612</v>
      </c>
      <c r="D267" s="98" t="str">
        <f t="shared" ref="D267:D268" si="85">VLOOKUP(C267,Study_Name,2,1)</f>
        <v>Electronics and automation</v>
      </c>
      <c r="E267" s="67" t="s">
        <v>24</v>
      </c>
      <c r="F267" s="102" t="s">
        <v>283</v>
      </c>
      <c r="G267" s="102" t="s">
        <v>224</v>
      </c>
      <c r="H267" s="136" t="s">
        <v>698</v>
      </c>
      <c r="I267" s="149" t="s">
        <v>699</v>
      </c>
      <c r="J267" s="20"/>
    </row>
    <row r="268" spans="1:10" ht="24.95" customHeight="1" x14ac:dyDescent="0.25">
      <c r="A268" s="127" t="s">
        <v>150</v>
      </c>
      <c r="B268" s="96" t="s">
        <v>502</v>
      </c>
      <c r="C268" s="100" t="s">
        <v>612</v>
      </c>
      <c r="D268" s="98" t="str">
        <f t="shared" si="85"/>
        <v>Electronics and automation</v>
      </c>
      <c r="E268" s="67" t="s">
        <v>24</v>
      </c>
      <c r="F268" s="102" t="s">
        <v>261</v>
      </c>
      <c r="G268" s="102" t="s">
        <v>253</v>
      </c>
      <c r="H268" s="136" t="s">
        <v>36</v>
      </c>
      <c r="I268" s="55" t="s">
        <v>650</v>
      </c>
      <c r="J268" s="20"/>
    </row>
    <row r="269" spans="1:10" ht="24.95" customHeight="1" x14ac:dyDescent="0.25">
      <c r="A269" s="157" t="s">
        <v>150</v>
      </c>
      <c r="B269" s="96" t="s">
        <v>654</v>
      </c>
      <c r="C269" s="100" t="s">
        <v>612</v>
      </c>
      <c r="D269" s="98" t="str">
        <f t="shared" ref="D269:D271" si="86">VLOOKUP(C269,Study_Name,2,1)</f>
        <v>Electronics and automation</v>
      </c>
      <c r="E269" s="67" t="s">
        <v>24</v>
      </c>
      <c r="F269" s="102" t="s">
        <v>266</v>
      </c>
      <c r="G269" s="102" t="s">
        <v>253</v>
      </c>
      <c r="H269" s="136" t="s">
        <v>31</v>
      </c>
      <c r="I269" s="149" t="s">
        <v>655</v>
      </c>
      <c r="J269" s="20"/>
    </row>
    <row r="270" spans="1:10" ht="24.95" customHeight="1" x14ac:dyDescent="0.25">
      <c r="A270" s="157" t="s">
        <v>365</v>
      </c>
      <c r="B270" s="131" t="s">
        <v>409</v>
      </c>
      <c r="C270" s="99" t="s">
        <v>374</v>
      </c>
      <c r="D270" s="98" t="str">
        <f t="shared" si="86"/>
        <v>Engineering and engineering trades</v>
      </c>
      <c r="E270" s="67" t="s">
        <v>24</v>
      </c>
      <c r="F270" s="102" t="s">
        <v>348</v>
      </c>
      <c r="G270" s="102" t="s">
        <v>323</v>
      </c>
      <c r="H270" s="136" t="s">
        <v>377</v>
      </c>
      <c r="I270" s="55" t="s">
        <v>410</v>
      </c>
      <c r="J270" s="20" t="s">
        <v>937</v>
      </c>
    </row>
    <row r="271" spans="1:10" ht="24.95" customHeight="1" x14ac:dyDescent="0.25">
      <c r="A271" s="156" t="s">
        <v>167</v>
      </c>
      <c r="B271" s="96" t="s">
        <v>289</v>
      </c>
      <c r="C271" s="99" t="s">
        <v>612</v>
      </c>
      <c r="D271" s="98" t="str">
        <f t="shared" si="86"/>
        <v>Electronics and automation</v>
      </c>
      <c r="E271" s="67" t="s">
        <v>24</v>
      </c>
      <c r="F271" s="102" t="s">
        <v>232</v>
      </c>
      <c r="G271" s="102" t="s">
        <v>288</v>
      </c>
      <c r="H271" s="136" t="s">
        <v>377</v>
      </c>
      <c r="I271" s="55" t="s">
        <v>657</v>
      </c>
      <c r="J271" s="20"/>
    </row>
    <row r="272" spans="1:10" ht="24.95" customHeight="1" x14ac:dyDescent="0.25">
      <c r="A272" s="157" t="s">
        <v>213</v>
      </c>
      <c r="B272" s="131" t="s">
        <v>314</v>
      </c>
      <c r="C272" s="100" t="s">
        <v>612</v>
      </c>
      <c r="D272" s="99" t="s">
        <v>644</v>
      </c>
      <c r="E272" s="97" t="s">
        <v>24</v>
      </c>
      <c r="F272" s="102" t="s">
        <v>283</v>
      </c>
      <c r="G272" s="102" t="s">
        <v>233</v>
      </c>
      <c r="H272" s="136" t="s">
        <v>31</v>
      </c>
      <c r="I272" s="55" t="s">
        <v>315</v>
      </c>
      <c r="J272" s="27"/>
    </row>
    <row r="273" spans="1:10" ht="24.95" customHeight="1" x14ac:dyDescent="0.25">
      <c r="A273" s="156" t="s">
        <v>175</v>
      </c>
      <c r="B273" s="96" t="s">
        <v>176</v>
      </c>
      <c r="C273" s="99" t="s">
        <v>612</v>
      </c>
      <c r="D273" s="98" t="str">
        <f>VLOOKUP(C273,Study_Name,2,1)</f>
        <v>Electronics and automation</v>
      </c>
      <c r="E273" s="67" t="s">
        <v>24</v>
      </c>
      <c r="F273" s="102" t="s">
        <v>103</v>
      </c>
      <c r="G273" s="102" t="s">
        <v>79</v>
      </c>
      <c r="H273" s="136" t="s">
        <v>31</v>
      </c>
      <c r="I273" s="149" t="s">
        <v>658</v>
      </c>
      <c r="J273" s="20"/>
    </row>
    <row r="274" spans="1:10" ht="24.95" customHeight="1" x14ac:dyDescent="0.25">
      <c r="A274" s="156" t="s">
        <v>178</v>
      </c>
      <c r="B274" s="96" t="s">
        <v>659</v>
      </c>
      <c r="C274" s="99" t="s">
        <v>612</v>
      </c>
      <c r="D274" s="98" t="str">
        <f>VLOOKUP(C274,Study_Name,2,1)</f>
        <v>Electronics and automation</v>
      </c>
      <c r="E274" s="67" t="s">
        <v>24</v>
      </c>
      <c r="F274" s="102" t="s">
        <v>50</v>
      </c>
      <c r="G274" s="102" t="s">
        <v>51</v>
      </c>
      <c r="H274" s="136" t="s">
        <v>660</v>
      </c>
      <c r="I274" s="55" t="s">
        <v>661</v>
      </c>
      <c r="J274" s="20"/>
    </row>
    <row r="275" spans="1:10" ht="24.95" customHeight="1" x14ac:dyDescent="0.25">
      <c r="A275" s="157" t="s">
        <v>178</v>
      </c>
      <c r="B275" s="131" t="s">
        <v>520</v>
      </c>
      <c r="C275" s="99" t="s">
        <v>612</v>
      </c>
      <c r="D275" s="98" t="str">
        <f>VLOOKUP(C275,Study_Name,2,1)</f>
        <v>Electronics and automation</v>
      </c>
      <c r="E275" s="67" t="s">
        <v>24</v>
      </c>
      <c r="F275" s="102" t="s">
        <v>223</v>
      </c>
      <c r="G275" s="102" t="s">
        <v>233</v>
      </c>
      <c r="H275" s="136" t="s">
        <v>36</v>
      </c>
      <c r="I275" s="149" t="s">
        <v>662</v>
      </c>
      <c r="J275" s="20"/>
    </row>
    <row r="276" spans="1:10" ht="24.95" customHeight="1" x14ac:dyDescent="0.25">
      <c r="A276" s="192" t="s">
        <v>181</v>
      </c>
      <c r="B276" s="200" t="s">
        <v>962</v>
      </c>
      <c r="C276" s="198" t="s">
        <v>612</v>
      </c>
      <c r="D276" s="194" t="str">
        <f t="shared" ref="D276" si="87">VLOOKUP(C276,Study_Name,2,1)</f>
        <v>Electronics and automation</v>
      </c>
      <c r="E276" s="68" t="s">
        <v>24</v>
      </c>
      <c r="F276" s="201" t="s">
        <v>317</v>
      </c>
      <c r="G276" s="102" t="s">
        <v>224</v>
      </c>
      <c r="H276" s="84" t="s">
        <v>377</v>
      </c>
      <c r="I276" s="196" t="s">
        <v>963</v>
      </c>
      <c r="J276" s="199"/>
    </row>
    <row r="277" spans="1:10" ht="24.95" customHeight="1" x14ac:dyDescent="0.25">
      <c r="A277" s="156" t="s">
        <v>181</v>
      </c>
      <c r="B277" s="96" t="s">
        <v>322</v>
      </c>
      <c r="C277" s="99" t="s">
        <v>612</v>
      </c>
      <c r="D277" s="98" t="str">
        <f>VLOOKUP(C277,Study_Name,2,1)</f>
        <v>Electronics and automation</v>
      </c>
      <c r="E277" s="67" t="s">
        <v>24</v>
      </c>
      <c r="F277" s="102" t="s">
        <v>103</v>
      </c>
      <c r="G277" s="102" t="s">
        <v>323</v>
      </c>
      <c r="H277" s="136" t="s">
        <v>31</v>
      </c>
      <c r="I277" s="146" t="s">
        <v>664</v>
      </c>
      <c r="J277" s="20" t="s">
        <v>937</v>
      </c>
    </row>
    <row r="278" spans="1:10" ht="24.95" customHeight="1" x14ac:dyDescent="0.25">
      <c r="A278" s="156" t="s">
        <v>181</v>
      </c>
      <c r="B278" s="96" t="s">
        <v>683</v>
      </c>
      <c r="C278" s="99" t="s">
        <v>612</v>
      </c>
      <c r="D278" s="98" t="str">
        <f>VLOOKUP(C278,Study_Name,2,1)</f>
        <v>Electronics and automation</v>
      </c>
      <c r="E278" s="67" t="s">
        <v>24</v>
      </c>
      <c r="F278" s="102" t="s">
        <v>252</v>
      </c>
      <c r="G278" s="102" t="s">
        <v>253</v>
      </c>
      <c r="H278" s="136" t="s">
        <v>684</v>
      </c>
      <c r="I278" s="146" t="s">
        <v>685</v>
      </c>
      <c r="J278" s="20"/>
    </row>
    <row r="279" spans="1:10" ht="24.95" customHeight="1" x14ac:dyDescent="0.25">
      <c r="A279" s="458" t="s">
        <v>721</v>
      </c>
      <c r="B279" s="458"/>
      <c r="C279" s="458"/>
      <c r="D279" s="458"/>
      <c r="E279" s="458"/>
      <c r="F279" s="458"/>
      <c r="G279" s="458"/>
      <c r="H279" s="458"/>
      <c r="I279" s="458"/>
      <c r="J279" s="458"/>
    </row>
    <row r="280" spans="1:10" ht="24.95" customHeight="1" x14ac:dyDescent="0.25">
      <c r="A280" s="156" t="s">
        <v>419</v>
      </c>
      <c r="B280" s="96" t="s">
        <v>439</v>
      </c>
      <c r="C280" s="100" t="s">
        <v>676</v>
      </c>
      <c r="D280" s="98" t="str">
        <f t="shared" ref="D280:D282" si="88">VLOOKUP(C280,Study_Name,2,1)</f>
        <v>Electricity and energy</v>
      </c>
      <c r="E280" s="68" t="s">
        <v>24</v>
      </c>
      <c r="F280" s="102" t="s">
        <v>266</v>
      </c>
      <c r="G280" s="102" t="s">
        <v>224</v>
      </c>
      <c r="H280" s="136" t="s">
        <v>613</v>
      </c>
      <c r="I280" s="149" t="s">
        <v>614</v>
      </c>
      <c r="J280" s="27"/>
    </row>
    <row r="281" spans="1:10" ht="30" customHeight="1" x14ac:dyDescent="0.25">
      <c r="A281" s="234" t="s">
        <v>54</v>
      </c>
      <c r="B281" s="228" t="s">
        <v>1136</v>
      </c>
      <c r="C281" s="229" t="s">
        <v>612</v>
      </c>
      <c r="D281" s="230" t="str">
        <f t="shared" ref="D281" si="89">VLOOKUP(C281,Study_Name,2,1)</f>
        <v>Electronics and automation</v>
      </c>
      <c r="E281" s="79" t="s">
        <v>24</v>
      </c>
      <c r="F281" s="229" t="s">
        <v>257</v>
      </c>
      <c r="G281" s="229" t="s">
        <v>253</v>
      </c>
      <c r="H281" s="227" t="s">
        <v>36</v>
      </c>
      <c r="I281" s="61" t="s">
        <v>450</v>
      </c>
      <c r="J281" s="1"/>
    </row>
    <row r="282" spans="1:10" ht="30" customHeight="1" x14ac:dyDescent="0.25">
      <c r="A282" s="127" t="s">
        <v>54</v>
      </c>
      <c r="B282" s="96" t="s">
        <v>264</v>
      </c>
      <c r="C282" s="100" t="s">
        <v>676</v>
      </c>
      <c r="D282" s="98" t="str">
        <f t="shared" si="88"/>
        <v>Electricity and energy</v>
      </c>
      <c r="E282" s="68" t="s">
        <v>24</v>
      </c>
      <c r="F282" s="102" t="s">
        <v>615</v>
      </c>
      <c r="G282" s="102" t="s">
        <v>257</v>
      </c>
      <c r="H282" s="136" t="s">
        <v>36</v>
      </c>
      <c r="I282" s="61" t="s">
        <v>616</v>
      </c>
      <c r="J282" s="27"/>
    </row>
    <row r="283" spans="1:10" ht="24.95" customHeight="1" x14ac:dyDescent="0.25">
      <c r="A283" s="156" t="s">
        <v>69</v>
      </c>
      <c r="B283" s="96" t="s">
        <v>617</v>
      </c>
      <c r="C283" s="99" t="s">
        <v>374</v>
      </c>
      <c r="D283" s="98" t="str">
        <f t="shared" ref="D283:D291" si="90">VLOOKUP(C283,Study_Name,2,1)</f>
        <v>Engineering and engineering trades</v>
      </c>
      <c r="E283" s="68" t="s">
        <v>24</v>
      </c>
      <c r="F283" s="102" t="s">
        <v>103</v>
      </c>
      <c r="G283" s="102" t="s">
        <v>295</v>
      </c>
      <c r="H283" s="136" t="s">
        <v>618</v>
      </c>
      <c r="I283" s="149" t="s">
        <v>619</v>
      </c>
      <c r="J283" s="20" t="s">
        <v>728</v>
      </c>
    </row>
    <row r="284" spans="1:10" ht="24.95" customHeight="1" x14ac:dyDescent="0.25">
      <c r="A284" s="157" t="s">
        <v>69</v>
      </c>
      <c r="B284" s="131" t="s">
        <v>703</v>
      </c>
      <c r="C284" s="100" t="s">
        <v>612</v>
      </c>
      <c r="D284" s="98" t="str">
        <f t="shared" si="90"/>
        <v>Electronics and automation</v>
      </c>
      <c r="E284" s="68" t="s">
        <v>24</v>
      </c>
      <c r="F284" s="102" t="s">
        <v>266</v>
      </c>
      <c r="G284" s="102" t="s">
        <v>253</v>
      </c>
      <c r="H284" s="136" t="s">
        <v>268</v>
      </c>
      <c r="I284" s="149" t="s">
        <v>704</v>
      </c>
      <c r="J284" s="27" t="s">
        <v>732</v>
      </c>
    </row>
    <row r="285" spans="1:10" ht="24.95" customHeight="1" x14ac:dyDescent="0.25">
      <c r="A285" s="192" t="s">
        <v>69</v>
      </c>
      <c r="B285" s="83" t="s">
        <v>952</v>
      </c>
      <c r="C285" s="198" t="s">
        <v>676</v>
      </c>
      <c r="D285" s="194" t="str">
        <f t="shared" ref="D285" si="91">VLOOKUP(C285,Study_Name,2,1)</f>
        <v>Electricity and energy</v>
      </c>
      <c r="E285" s="68" t="s">
        <v>24</v>
      </c>
      <c r="F285" s="68" t="s">
        <v>103</v>
      </c>
      <c r="G285" s="20" t="s">
        <v>233</v>
      </c>
      <c r="H285" s="195" t="s">
        <v>198</v>
      </c>
      <c r="I285" s="196" t="s">
        <v>953</v>
      </c>
      <c r="J285" s="199" t="s">
        <v>956</v>
      </c>
    </row>
    <row r="286" spans="1:10" ht="24.95" customHeight="1" x14ac:dyDescent="0.25">
      <c r="A286" s="192" t="s">
        <v>69</v>
      </c>
      <c r="B286" s="96" t="s">
        <v>965</v>
      </c>
      <c r="C286" s="198" t="s">
        <v>676</v>
      </c>
      <c r="D286" s="194" t="str">
        <f t="shared" ref="D286" si="92">VLOOKUP(C286,Study_Name,2,1)</f>
        <v>Electricity and energy</v>
      </c>
      <c r="E286" s="111" t="s">
        <v>24</v>
      </c>
      <c r="F286" s="201" t="s">
        <v>970</v>
      </c>
      <c r="G286" s="217" t="s">
        <v>969</v>
      </c>
      <c r="H286" s="218" t="s">
        <v>966</v>
      </c>
      <c r="I286" s="219" t="s">
        <v>967</v>
      </c>
      <c r="J286" s="199" t="s">
        <v>956</v>
      </c>
    </row>
    <row r="287" spans="1:10" ht="24.95" customHeight="1" x14ac:dyDescent="0.25">
      <c r="A287" s="192" t="s">
        <v>69</v>
      </c>
      <c r="B287" s="96" t="s">
        <v>1013</v>
      </c>
      <c r="C287" s="216" t="s">
        <v>1014</v>
      </c>
      <c r="D287" s="194" t="s">
        <v>375</v>
      </c>
      <c r="E287" s="68" t="s">
        <v>24</v>
      </c>
      <c r="F287" s="68" t="s">
        <v>447</v>
      </c>
      <c r="G287" s="102" t="s">
        <v>224</v>
      </c>
      <c r="H287" s="204" t="s">
        <v>1017</v>
      </c>
      <c r="I287" s="205" t="s">
        <v>1018</v>
      </c>
      <c r="J287" s="199" t="s">
        <v>1019</v>
      </c>
    </row>
    <row r="288" spans="1:10" ht="24.95" customHeight="1" x14ac:dyDescent="0.25">
      <c r="A288" s="157" t="s">
        <v>274</v>
      </c>
      <c r="B288" s="131" t="s">
        <v>430</v>
      </c>
      <c r="C288" s="100" t="s">
        <v>612</v>
      </c>
      <c r="D288" s="98" t="str">
        <f t="shared" si="90"/>
        <v>Electronics and automation</v>
      </c>
      <c r="E288" s="68" t="s">
        <v>24</v>
      </c>
      <c r="F288" s="102" t="s">
        <v>277</v>
      </c>
      <c r="G288" s="102" t="s">
        <v>79</v>
      </c>
      <c r="H288" s="136" t="s">
        <v>580</v>
      </c>
      <c r="I288" s="149" t="s">
        <v>625</v>
      </c>
      <c r="J288" s="27"/>
    </row>
    <row r="289" spans="1:10" ht="24.95" customHeight="1" x14ac:dyDescent="0.25">
      <c r="A289" s="156" t="s">
        <v>274</v>
      </c>
      <c r="B289" s="96" t="s">
        <v>421</v>
      </c>
      <c r="C289" s="100" t="s">
        <v>676</v>
      </c>
      <c r="D289" s="98" t="str">
        <f t="shared" si="90"/>
        <v>Electricity and energy</v>
      </c>
      <c r="E289" s="68" t="s">
        <v>24</v>
      </c>
      <c r="F289" s="102" t="s">
        <v>277</v>
      </c>
      <c r="G289" s="102" t="s">
        <v>79</v>
      </c>
      <c r="H289" s="136" t="s">
        <v>601</v>
      </c>
      <c r="I289" s="149" t="s">
        <v>678</v>
      </c>
      <c r="J289" s="27"/>
    </row>
    <row r="290" spans="1:10" ht="24.95" customHeight="1" x14ac:dyDescent="0.25">
      <c r="A290" s="157" t="s">
        <v>82</v>
      </c>
      <c r="B290" s="131" t="s">
        <v>627</v>
      </c>
      <c r="C290" s="100" t="s">
        <v>612</v>
      </c>
      <c r="D290" s="98" t="str">
        <f t="shared" si="90"/>
        <v>Electronics and automation</v>
      </c>
      <c r="E290" s="67" t="s">
        <v>24</v>
      </c>
      <c r="F290" s="102" t="s">
        <v>232</v>
      </c>
      <c r="G290" s="102" t="s">
        <v>79</v>
      </c>
      <c r="H290" s="136" t="s">
        <v>628</v>
      </c>
      <c r="I290" s="55" t="s">
        <v>629</v>
      </c>
      <c r="J290" s="20" t="s">
        <v>730</v>
      </c>
    </row>
    <row r="291" spans="1:10" ht="24.95" customHeight="1" x14ac:dyDescent="0.25">
      <c r="A291" s="156" t="s">
        <v>82</v>
      </c>
      <c r="B291" s="96" t="s">
        <v>631</v>
      </c>
      <c r="C291" s="99" t="s">
        <v>676</v>
      </c>
      <c r="D291" s="98" t="str">
        <f t="shared" si="90"/>
        <v>Electricity and energy</v>
      </c>
      <c r="E291" s="67" t="s">
        <v>24</v>
      </c>
      <c r="F291" s="102" t="s">
        <v>632</v>
      </c>
      <c r="G291" s="102" t="s">
        <v>295</v>
      </c>
      <c r="H291" s="136" t="s">
        <v>425</v>
      </c>
      <c r="I291" s="55" t="s">
        <v>633</v>
      </c>
      <c r="J291" s="20" t="s">
        <v>730</v>
      </c>
    </row>
    <row r="292" spans="1:10" ht="24.95" customHeight="1" x14ac:dyDescent="0.25">
      <c r="A292" s="157" t="s">
        <v>82</v>
      </c>
      <c r="B292" s="131" t="s">
        <v>636</v>
      </c>
      <c r="C292" s="99" t="s">
        <v>676</v>
      </c>
      <c r="D292" s="98" t="str">
        <f t="shared" ref="D292:D296" si="93">VLOOKUP(C292,Study_Name,2,1)</f>
        <v>Electricity and energy</v>
      </c>
      <c r="E292" s="67" t="s">
        <v>24</v>
      </c>
      <c r="F292" s="102" t="s">
        <v>637</v>
      </c>
      <c r="G292" s="102" t="s">
        <v>638</v>
      </c>
      <c r="H292" s="136" t="s">
        <v>634</v>
      </c>
      <c r="I292" s="55" t="s">
        <v>639</v>
      </c>
      <c r="J292" s="20" t="s">
        <v>730</v>
      </c>
    </row>
    <row r="293" spans="1:10" ht="24.95" customHeight="1" x14ac:dyDescent="0.25">
      <c r="A293" s="157" t="s">
        <v>98</v>
      </c>
      <c r="B293" s="131" t="s">
        <v>705</v>
      </c>
      <c r="C293" s="99" t="s">
        <v>374</v>
      </c>
      <c r="D293" s="98" t="str">
        <f t="shared" si="93"/>
        <v>Engineering and engineering trades</v>
      </c>
      <c r="E293" s="67" t="s">
        <v>24</v>
      </c>
      <c r="F293" s="102" t="s">
        <v>482</v>
      </c>
      <c r="G293" s="102" t="s">
        <v>305</v>
      </c>
      <c r="H293" s="136" t="s">
        <v>706</v>
      </c>
      <c r="I293" s="149" t="s">
        <v>707</v>
      </c>
      <c r="J293" s="20"/>
    </row>
    <row r="294" spans="1:10" ht="24.95" customHeight="1" x14ac:dyDescent="0.25">
      <c r="A294" s="157" t="s">
        <v>100</v>
      </c>
      <c r="B294" s="131" t="s">
        <v>485</v>
      </c>
      <c r="C294" s="99" t="s">
        <v>676</v>
      </c>
      <c r="D294" s="98" t="str">
        <f t="shared" si="93"/>
        <v>Electricity and energy</v>
      </c>
      <c r="E294" s="67" t="s">
        <v>24</v>
      </c>
      <c r="F294" s="102" t="s">
        <v>273</v>
      </c>
      <c r="G294" s="102" t="s">
        <v>295</v>
      </c>
      <c r="H294" s="136" t="s">
        <v>645</v>
      </c>
      <c r="I294" s="149" t="s">
        <v>722</v>
      </c>
      <c r="J294" s="20"/>
    </row>
    <row r="295" spans="1:10" ht="24.95" customHeight="1" x14ac:dyDescent="0.25">
      <c r="A295" s="156" t="s">
        <v>100</v>
      </c>
      <c r="B295" s="96" t="s">
        <v>102</v>
      </c>
      <c r="C295" s="99" t="s">
        <v>676</v>
      </c>
      <c r="D295" s="98" t="str">
        <f t="shared" si="93"/>
        <v>Electricity and energy</v>
      </c>
      <c r="E295" s="67" t="s">
        <v>24</v>
      </c>
      <c r="F295" s="102" t="s">
        <v>103</v>
      </c>
      <c r="G295" s="102" t="s">
        <v>79</v>
      </c>
      <c r="H295" s="136" t="s">
        <v>645</v>
      </c>
      <c r="I295" s="149" t="s">
        <v>682</v>
      </c>
      <c r="J295" s="27"/>
    </row>
    <row r="296" spans="1:10" ht="24.95" customHeight="1" x14ac:dyDescent="0.25">
      <c r="A296" s="157" t="s">
        <v>100</v>
      </c>
      <c r="B296" s="131" t="s">
        <v>106</v>
      </c>
      <c r="C296" s="100" t="s">
        <v>676</v>
      </c>
      <c r="D296" s="98" t="str">
        <f t="shared" si="93"/>
        <v>Electricity and energy</v>
      </c>
      <c r="E296" s="67" t="s">
        <v>24</v>
      </c>
      <c r="F296" s="102" t="s">
        <v>487</v>
      </c>
      <c r="G296" s="102" t="s">
        <v>488</v>
      </c>
      <c r="H296" s="136" t="s">
        <v>645</v>
      </c>
      <c r="I296" s="55" t="s">
        <v>646</v>
      </c>
      <c r="J296" s="27"/>
    </row>
    <row r="297" spans="1:10" ht="24.95" customHeight="1" x14ac:dyDescent="0.25">
      <c r="A297" s="157" t="s">
        <v>134</v>
      </c>
      <c r="B297" s="131" t="s">
        <v>431</v>
      </c>
      <c r="C297" s="154" t="s">
        <v>676</v>
      </c>
      <c r="D297" s="158" t="str">
        <f t="shared" ref="D297" si="94">VLOOKUP(C297,Study_Name,2,1)</f>
        <v>Electricity and energy</v>
      </c>
      <c r="E297" s="67" t="s">
        <v>24</v>
      </c>
      <c r="F297" s="102" t="s">
        <v>103</v>
      </c>
      <c r="G297" s="102" t="s">
        <v>79</v>
      </c>
      <c r="H297" s="136" t="s">
        <v>36</v>
      </c>
      <c r="I297" s="55" t="s">
        <v>666</v>
      </c>
      <c r="J297" s="27"/>
    </row>
    <row r="298" spans="1:10" ht="24.95" customHeight="1" x14ac:dyDescent="0.25">
      <c r="A298" s="157" t="s">
        <v>150</v>
      </c>
      <c r="B298" s="131" t="s">
        <v>301</v>
      </c>
      <c r="C298" s="154" t="s">
        <v>676</v>
      </c>
      <c r="D298" s="158" t="str">
        <f t="shared" ref="D298:D299" si="95">VLOOKUP(C298,Study_Name,2,1)</f>
        <v>Electricity and energy</v>
      </c>
      <c r="E298" s="67" t="s">
        <v>24</v>
      </c>
      <c r="F298" s="102" t="s">
        <v>294</v>
      </c>
      <c r="G298" s="102" t="s">
        <v>302</v>
      </c>
      <c r="H298" s="136" t="s">
        <v>31</v>
      </c>
      <c r="I298" s="149" t="s">
        <v>649</v>
      </c>
      <c r="J298" s="27"/>
    </row>
    <row r="299" spans="1:10" ht="24.95" customHeight="1" x14ac:dyDescent="0.25">
      <c r="A299" s="127" t="s">
        <v>150</v>
      </c>
      <c r="B299" s="131" t="s">
        <v>651</v>
      </c>
      <c r="C299" s="100" t="s">
        <v>676</v>
      </c>
      <c r="D299" s="98" t="str">
        <f t="shared" si="95"/>
        <v>Electricity and energy</v>
      </c>
      <c r="E299" s="67" t="s">
        <v>24</v>
      </c>
      <c r="F299" s="102" t="s">
        <v>266</v>
      </c>
      <c r="G299" s="102" t="s">
        <v>305</v>
      </c>
      <c r="H299" s="136" t="s">
        <v>652</v>
      </c>
      <c r="I299" s="55" t="s">
        <v>653</v>
      </c>
      <c r="J299" s="27"/>
    </row>
    <row r="300" spans="1:10" ht="24.95" customHeight="1" x14ac:dyDescent="0.25">
      <c r="A300" s="127" t="s">
        <v>365</v>
      </c>
      <c r="B300" s="96" t="s">
        <v>513</v>
      </c>
      <c r="C300" s="100" t="s">
        <v>676</v>
      </c>
      <c r="D300" s="98" t="str">
        <f t="shared" ref="D300:D301" si="96">VLOOKUP(C300,Study_Name,2,1)</f>
        <v>Electricity and energy</v>
      </c>
      <c r="E300" s="67" t="s">
        <v>24</v>
      </c>
      <c r="F300" s="102" t="s">
        <v>348</v>
      </c>
      <c r="G300" s="102" t="s">
        <v>288</v>
      </c>
      <c r="H300" s="136" t="s">
        <v>377</v>
      </c>
      <c r="I300" s="55" t="s">
        <v>656</v>
      </c>
      <c r="J300" s="27"/>
    </row>
    <row r="301" spans="1:10" x14ac:dyDescent="0.25">
      <c r="A301" s="156" t="s">
        <v>167</v>
      </c>
      <c r="B301" s="96" t="s">
        <v>289</v>
      </c>
      <c r="C301" s="99" t="s">
        <v>676</v>
      </c>
      <c r="D301" s="98" t="str">
        <f t="shared" si="96"/>
        <v>Electricity and energy</v>
      </c>
      <c r="E301" s="67" t="s">
        <v>24</v>
      </c>
      <c r="F301" s="102" t="s">
        <v>232</v>
      </c>
      <c r="G301" s="102" t="s">
        <v>288</v>
      </c>
      <c r="H301" s="136" t="s">
        <v>377</v>
      </c>
      <c r="I301" s="55" t="s">
        <v>657</v>
      </c>
      <c r="J301" s="27"/>
    </row>
    <row r="302" spans="1:10" x14ac:dyDescent="0.25">
      <c r="A302" s="157" t="s">
        <v>213</v>
      </c>
      <c r="B302" s="131" t="s">
        <v>314</v>
      </c>
      <c r="C302" s="100" t="s">
        <v>676</v>
      </c>
      <c r="D302" s="99" t="s">
        <v>1002</v>
      </c>
      <c r="E302" s="97" t="s">
        <v>24</v>
      </c>
      <c r="F302" s="102" t="s">
        <v>283</v>
      </c>
      <c r="G302" s="102" t="s">
        <v>233</v>
      </c>
      <c r="H302" s="136" t="s">
        <v>31</v>
      </c>
      <c r="I302" s="55" t="s">
        <v>315</v>
      </c>
      <c r="J302" s="27"/>
    </row>
    <row r="303" spans="1:10" x14ac:dyDescent="0.25">
      <c r="A303" s="156" t="s">
        <v>178</v>
      </c>
      <c r="B303" s="96" t="s">
        <v>659</v>
      </c>
      <c r="C303" s="99" t="s">
        <v>676</v>
      </c>
      <c r="D303" s="98" t="str">
        <f t="shared" ref="D303" si="97">VLOOKUP(C303,Study_Name,2,1)</f>
        <v>Electricity and energy</v>
      </c>
      <c r="E303" s="67" t="s">
        <v>24</v>
      </c>
      <c r="F303" s="102" t="s">
        <v>50</v>
      </c>
      <c r="G303" s="102" t="s">
        <v>51</v>
      </c>
      <c r="H303" s="136" t="s">
        <v>660</v>
      </c>
      <c r="I303" s="55" t="s">
        <v>661</v>
      </c>
      <c r="J303" s="27"/>
    </row>
    <row r="304" spans="1:10" x14ac:dyDescent="0.25">
      <c r="A304" s="157" t="s">
        <v>178</v>
      </c>
      <c r="B304" s="131" t="s">
        <v>520</v>
      </c>
      <c r="C304" s="99" t="s">
        <v>676</v>
      </c>
      <c r="D304" s="98" t="str">
        <f t="shared" ref="D304" si="98">VLOOKUP(C304,Study_Name,2,1)</f>
        <v>Electricity and energy</v>
      </c>
      <c r="E304" s="67" t="s">
        <v>24</v>
      </c>
      <c r="F304" s="102" t="s">
        <v>223</v>
      </c>
      <c r="G304" s="102" t="s">
        <v>233</v>
      </c>
      <c r="H304" s="136" t="s">
        <v>36</v>
      </c>
      <c r="I304" s="149" t="s">
        <v>662</v>
      </c>
      <c r="J304" s="27"/>
    </row>
    <row r="305" spans="1:10" x14ac:dyDescent="0.25">
      <c r="A305" s="156" t="s">
        <v>181</v>
      </c>
      <c r="B305" s="96" t="s">
        <v>316</v>
      </c>
      <c r="C305" s="99" t="s">
        <v>676</v>
      </c>
      <c r="D305" s="98" t="str">
        <f t="shared" ref="D305" si="99">VLOOKUP(C305,Study_Name,2,1)</f>
        <v>Electricity and energy</v>
      </c>
      <c r="E305" s="67" t="s">
        <v>24</v>
      </c>
      <c r="F305" s="102" t="s">
        <v>317</v>
      </c>
      <c r="G305" s="102" t="s">
        <v>224</v>
      </c>
      <c r="H305" s="136" t="s">
        <v>31</v>
      </c>
      <c r="I305" s="146" t="s">
        <v>663</v>
      </c>
      <c r="J305" s="27"/>
    </row>
    <row r="306" spans="1:10" ht="45" x14ac:dyDescent="0.25">
      <c r="A306" s="156" t="s">
        <v>181</v>
      </c>
      <c r="B306" s="96" t="s">
        <v>322</v>
      </c>
      <c r="C306" s="99" t="s">
        <v>676</v>
      </c>
      <c r="D306" s="98" t="str">
        <f t="shared" ref="D306" si="100">VLOOKUP(C306,Study_Name,2,1)</f>
        <v>Electricity and energy</v>
      </c>
      <c r="E306" s="67" t="s">
        <v>24</v>
      </c>
      <c r="F306" s="102" t="s">
        <v>103</v>
      </c>
      <c r="G306" s="102" t="s">
        <v>323</v>
      </c>
      <c r="H306" s="136" t="s">
        <v>31</v>
      </c>
      <c r="I306" s="146" t="s">
        <v>664</v>
      </c>
      <c r="J306" s="20" t="s">
        <v>937</v>
      </c>
    </row>
    <row r="307" spans="1:10" ht="30" x14ac:dyDescent="0.25">
      <c r="A307" s="156" t="s">
        <v>181</v>
      </c>
      <c r="B307" s="96" t="s">
        <v>683</v>
      </c>
      <c r="C307" s="99" t="s">
        <v>676</v>
      </c>
      <c r="D307" s="98" t="str">
        <f t="shared" ref="D307" si="101">VLOOKUP(C307,Study_Name,2,1)</f>
        <v>Electricity and energy</v>
      </c>
      <c r="E307" s="67" t="s">
        <v>24</v>
      </c>
      <c r="F307" s="102" t="s">
        <v>252</v>
      </c>
      <c r="G307" s="102" t="s">
        <v>253</v>
      </c>
      <c r="H307" s="136" t="s">
        <v>684</v>
      </c>
      <c r="I307" s="146" t="s">
        <v>685</v>
      </c>
      <c r="J307" s="27"/>
    </row>
    <row r="308" spans="1:10" x14ac:dyDescent="0.25">
      <c r="A308" s="157" t="s">
        <v>181</v>
      </c>
      <c r="B308" s="131" t="s">
        <v>686</v>
      </c>
      <c r="C308" s="99" t="s">
        <v>676</v>
      </c>
      <c r="D308" s="98" t="str">
        <f t="shared" ref="D308" si="102">VLOOKUP(C308,Study_Name,2,1)</f>
        <v>Electricity and energy</v>
      </c>
      <c r="E308" s="68" t="s">
        <v>24</v>
      </c>
      <c r="F308" s="102" t="s">
        <v>524</v>
      </c>
      <c r="G308" s="102" t="s">
        <v>320</v>
      </c>
      <c r="H308" s="136" t="s">
        <v>687</v>
      </c>
      <c r="I308" s="149" t="s">
        <v>688</v>
      </c>
      <c r="J308" s="27"/>
    </row>
    <row r="309" spans="1:10" x14ac:dyDescent="0.25">
      <c r="A309" s="458" t="s">
        <v>723</v>
      </c>
      <c r="B309" s="458"/>
      <c r="C309" s="458"/>
      <c r="D309" s="458"/>
      <c r="E309" s="458"/>
      <c r="F309" s="458"/>
      <c r="G309" s="458"/>
      <c r="H309" s="458"/>
      <c r="I309" s="458"/>
      <c r="J309" s="458"/>
    </row>
    <row r="310" spans="1:10" x14ac:dyDescent="0.25">
      <c r="A310" s="156" t="s">
        <v>419</v>
      </c>
      <c r="B310" s="96" t="s">
        <v>439</v>
      </c>
      <c r="C310" s="100" t="s">
        <v>676</v>
      </c>
      <c r="D310" s="98" t="str">
        <f t="shared" ref="D310" si="103">VLOOKUP(C310,Study_Name,2,1)</f>
        <v>Electricity and energy</v>
      </c>
      <c r="E310" s="68" t="s">
        <v>24</v>
      </c>
      <c r="F310" s="102" t="s">
        <v>266</v>
      </c>
      <c r="G310" s="102" t="s">
        <v>224</v>
      </c>
      <c r="H310" s="136" t="s">
        <v>613</v>
      </c>
      <c r="I310" s="149" t="s">
        <v>614</v>
      </c>
      <c r="J310" s="27"/>
    </row>
    <row r="311" spans="1:10" x14ac:dyDescent="0.25">
      <c r="A311" s="234" t="s">
        <v>54</v>
      </c>
      <c r="B311" s="228" t="s">
        <v>1136</v>
      </c>
      <c r="C311" s="229" t="s">
        <v>676</v>
      </c>
      <c r="D311" s="230" t="str">
        <f t="shared" ref="D311" si="104">VLOOKUP(C311,Study_Name,2,1)</f>
        <v>Electricity and energy</v>
      </c>
      <c r="E311" s="79" t="s">
        <v>24</v>
      </c>
      <c r="F311" s="229" t="s">
        <v>257</v>
      </c>
      <c r="G311" s="229" t="s">
        <v>253</v>
      </c>
      <c r="H311" s="227" t="s">
        <v>36</v>
      </c>
      <c r="I311" s="231" t="s">
        <v>1138</v>
      </c>
      <c r="J311" s="1"/>
    </row>
    <row r="312" spans="1:10" x14ac:dyDescent="0.25">
      <c r="A312" s="127" t="s">
        <v>54</v>
      </c>
      <c r="B312" s="96" t="s">
        <v>264</v>
      </c>
      <c r="C312" s="100" t="s">
        <v>676</v>
      </c>
      <c r="D312" s="98" t="str">
        <f t="shared" ref="D312" si="105">VLOOKUP(C312,Study_Name,2,1)</f>
        <v>Electricity and energy</v>
      </c>
      <c r="E312" s="68" t="s">
        <v>24</v>
      </c>
      <c r="F312" s="102" t="s">
        <v>615</v>
      </c>
      <c r="G312" s="102" t="s">
        <v>257</v>
      </c>
      <c r="H312" s="136" t="s">
        <v>36</v>
      </c>
      <c r="I312" s="55" t="s">
        <v>616</v>
      </c>
      <c r="J312" s="27"/>
    </row>
    <row r="313" spans="1:10" ht="30" x14ac:dyDescent="0.25">
      <c r="A313" s="156" t="s">
        <v>69</v>
      </c>
      <c r="B313" s="96" t="s">
        <v>617</v>
      </c>
      <c r="C313" s="99" t="s">
        <v>374</v>
      </c>
      <c r="D313" s="98" t="str">
        <f t="shared" ref="D313:D314" si="106">VLOOKUP(C313,Study_Name,2,1)</f>
        <v>Engineering and engineering trades</v>
      </c>
      <c r="E313" s="68" t="s">
        <v>24</v>
      </c>
      <c r="F313" s="102" t="s">
        <v>103</v>
      </c>
      <c r="G313" s="102" t="s">
        <v>295</v>
      </c>
      <c r="H313" s="136" t="s">
        <v>618</v>
      </c>
      <c r="I313" s="149" t="s">
        <v>619</v>
      </c>
      <c r="J313" s="20" t="s">
        <v>728</v>
      </c>
    </row>
    <row r="314" spans="1:10" x14ac:dyDescent="0.25">
      <c r="A314" s="156" t="s">
        <v>274</v>
      </c>
      <c r="B314" s="96" t="s">
        <v>421</v>
      </c>
      <c r="C314" s="100" t="s">
        <v>676</v>
      </c>
      <c r="D314" s="98" t="str">
        <f t="shared" si="106"/>
        <v>Electricity and energy</v>
      </c>
      <c r="E314" s="68" t="s">
        <v>24</v>
      </c>
      <c r="F314" s="102" t="s">
        <v>277</v>
      </c>
      <c r="G314" s="102" t="s">
        <v>79</v>
      </c>
      <c r="H314" s="136" t="s">
        <v>601</v>
      </c>
      <c r="I314" s="149" t="s">
        <v>678</v>
      </c>
      <c r="J314" s="27"/>
    </row>
    <row r="315" spans="1:10" ht="30" x14ac:dyDescent="0.25">
      <c r="A315" s="156" t="s">
        <v>82</v>
      </c>
      <c r="B315" s="96" t="s">
        <v>631</v>
      </c>
      <c r="C315" s="100" t="s">
        <v>676</v>
      </c>
      <c r="D315" s="98" t="str">
        <f t="shared" ref="D315:D317" si="107">VLOOKUP(C315,Study_Name,2,1)</f>
        <v>Electricity and energy</v>
      </c>
      <c r="E315" s="68" t="s">
        <v>24</v>
      </c>
      <c r="F315" s="102" t="s">
        <v>632</v>
      </c>
      <c r="G315" s="102" t="s">
        <v>295</v>
      </c>
      <c r="H315" s="136" t="s">
        <v>425</v>
      </c>
      <c r="I315" s="55" t="s">
        <v>633</v>
      </c>
      <c r="J315" s="20" t="s">
        <v>730</v>
      </c>
    </row>
    <row r="316" spans="1:10" ht="30" x14ac:dyDescent="0.25">
      <c r="A316" s="157" t="s">
        <v>82</v>
      </c>
      <c r="B316" s="131" t="s">
        <v>636</v>
      </c>
      <c r="C316" s="99" t="s">
        <v>676</v>
      </c>
      <c r="D316" s="98" t="str">
        <f t="shared" si="107"/>
        <v>Electricity and energy</v>
      </c>
      <c r="E316" s="67" t="s">
        <v>24</v>
      </c>
      <c r="F316" s="102" t="s">
        <v>637</v>
      </c>
      <c r="G316" s="102" t="s">
        <v>638</v>
      </c>
      <c r="H316" s="136" t="s">
        <v>634</v>
      </c>
      <c r="I316" s="55" t="s">
        <v>639</v>
      </c>
      <c r="J316" s="20" t="s">
        <v>730</v>
      </c>
    </row>
    <row r="317" spans="1:10" ht="30" x14ac:dyDescent="0.25">
      <c r="A317" s="157" t="s">
        <v>98</v>
      </c>
      <c r="B317" s="131" t="s">
        <v>705</v>
      </c>
      <c r="C317" s="99" t="s">
        <v>374</v>
      </c>
      <c r="D317" s="98" t="str">
        <f t="shared" si="107"/>
        <v>Engineering and engineering trades</v>
      </c>
      <c r="E317" s="67" t="s">
        <v>24</v>
      </c>
      <c r="F317" s="102" t="s">
        <v>482</v>
      </c>
      <c r="G317" s="102" t="s">
        <v>305</v>
      </c>
      <c r="H317" s="136" t="s">
        <v>706</v>
      </c>
      <c r="I317" s="149" t="s">
        <v>707</v>
      </c>
      <c r="J317" s="27"/>
    </row>
    <row r="318" spans="1:10" ht="30" x14ac:dyDescent="0.25">
      <c r="A318" s="157" t="s">
        <v>100</v>
      </c>
      <c r="B318" s="131" t="s">
        <v>485</v>
      </c>
      <c r="C318" s="99" t="s">
        <v>676</v>
      </c>
      <c r="D318" s="98" t="str">
        <f t="shared" ref="D318" si="108">VLOOKUP(C318,Study_Name,2,1)</f>
        <v>Electricity and energy</v>
      </c>
      <c r="E318" s="67" t="s">
        <v>24</v>
      </c>
      <c r="F318" s="102" t="s">
        <v>273</v>
      </c>
      <c r="G318" s="102" t="s">
        <v>295</v>
      </c>
      <c r="H318" s="136" t="s">
        <v>645</v>
      </c>
      <c r="I318" s="149" t="s">
        <v>722</v>
      </c>
      <c r="J318" s="27"/>
    </row>
    <row r="319" spans="1:10" x14ac:dyDescent="0.25">
      <c r="A319" s="156" t="s">
        <v>100</v>
      </c>
      <c r="B319" s="96" t="s">
        <v>102</v>
      </c>
      <c r="C319" s="99" t="s">
        <v>676</v>
      </c>
      <c r="D319" s="98" t="str">
        <f t="shared" ref="D319:D320" si="109">VLOOKUP(C319,Study_Name,2,1)</f>
        <v>Electricity and energy</v>
      </c>
      <c r="E319" s="67" t="s">
        <v>24</v>
      </c>
      <c r="F319" s="102" t="s">
        <v>103</v>
      </c>
      <c r="G319" s="102" t="s">
        <v>79</v>
      </c>
      <c r="H319" s="136" t="s">
        <v>645</v>
      </c>
      <c r="I319" s="55" t="s">
        <v>682</v>
      </c>
      <c r="J319" s="27"/>
    </row>
    <row r="320" spans="1:10" x14ac:dyDescent="0.25">
      <c r="A320" s="157" t="s">
        <v>100</v>
      </c>
      <c r="B320" s="131" t="s">
        <v>106</v>
      </c>
      <c r="C320" s="100" t="s">
        <v>676</v>
      </c>
      <c r="D320" s="98" t="str">
        <f t="shared" si="109"/>
        <v>Electricity and energy</v>
      </c>
      <c r="E320" s="67" t="s">
        <v>24</v>
      </c>
      <c r="F320" s="102" t="s">
        <v>487</v>
      </c>
      <c r="G320" s="102" t="s">
        <v>488</v>
      </c>
      <c r="H320" s="136" t="s">
        <v>645</v>
      </c>
      <c r="I320" s="55" t="s">
        <v>646</v>
      </c>
      <c r="J320" s="27"/>
    </row>
    <row r="321" spans="1:10" ht="30" x14ac:dyDescent="0.25">
      <c r="A321" s="127" t="s">
        <v>150</v>
      </c>
      <c r="B321" s="131" t="s">
        <v>651</v>
      </c>
      <c r="C321" s="100" t="s">
        <v>676</v>
      </c>
      <c r="D321" s="98" t="str">
        <f t="shared" ref="D321:D322" si="110">VLOOKUP(C321,Study_Name,2,1)</f>
        <v>Electricity and energy</v>
      </c>
      <c r="E321" s="67" t="s">
        <v>24</v>
      </c>
      <c r="F321" s="102" t="s">
        <v>266</v>
      </c>
      <c r="G321" s="102" t="s">
        <v>305</v>
      </c>
      <c r="H321" s="136" t="s">
        <v>652</v>
      </c>
      <c r="I321" s="55" t="s">
        <v>653</v>
      </c>
      <c r="J321" s="27"/>
    </row>
    <row r="322" spans="1:10" x14ac:dyDescent="0.25">
      <c r="A322" s="127" t="s">
        <v>365</v>
      </c>
      <c r="B322" s="96" t="s">
        <v>513</v>
      </c>
      <c r="C322" s="100" t="s">
        <v>676</v>
      </c>
      <c r="D322" s="98" t="str">
        <f t="shared" si="110"/>
        <v>Electricity and energy</v>
      </c>
      <c r="E322" s="67" t="s">
        <v>24</v>
      </c>
      <c r="F322" s="102" t="s">
        <v>348</v>
      </c>
      <c r="G322" s="102" t="s">
        <v>288</v>
      </c>
      <c r="H322" s="136" t="s">
        <v>377</v>
      </c>
      <c r="I322" s="55" t="s">
        <v>656</v>
      </c>
      <c r="J322" s="27"/>
    </row>
    <row r="323" spans="1:10" x14ac:dyDescent="0.25">
      <c r="A323" s="156" t="s">
        <v>178</v>
      </c>
      <c r="B323" s="96" t="s">
        <v>659</v>
      </c>
      <c r="C323" s="100" t="s">
        <v>676</v>
      </c>
      <c r="D323" s="98" t="str">
        <f t="shared" ref="D323" si="111">VLOOKUP(C323,Study_Name,2,1)</f>
        <v>Electricity and energy</v>
      </c>
      <c r="E323" s="67" t="s">
        <v>24</v>
      </c>
      <c r="F323" s="102" t="s">
        <v>50</v>
      </c>
      <c r="G323" s="102" t="s">
        <v>51</v>
      </c>
      <c r="H323" s="136" t="s">
        <v>660</v>
      </c>
      <c r="I323" s="55" t="s">
        <v>661</v>
      </c>
      <c r="J323" s="27"/>
    </row>
    <row r="324" spans="1:10" x14ac:dyDescent="0.25">
      <c r="A324" s="157" t="s">
        <v>178</v>
      </c>
      <c r="B324" s="131" t="s">
        <v>520</v>
      </c>
      <c r="C324" s="100" t="s">
        <v>676</v>
      </c>
      <c r="D324" s="98" t="str">
        <f t="shared" ref="D324" si="112">VLOOKUP(C324,Study_Name,2,1)</f>
        <v>Electricity and energy</v>
      </c>
      <c r="E324" s="68" t="s">
        <v>24</v>
      </c>
      <c r="F324" s="102" t="s">
        <v>223</v>
      </c>
      <c r="G324" s="102" t="s">
        <v>233</v>
      </c>
      <c r="H324" s="136" t="s">
        <v>36</v>
      </c>
      <c r="I324" s="149" t="s">
        <v>662</v>
      </c>
      <c r="J324" s="27"/>
    </row>
    <row r="325" spans="1:10" x14ac:dyDescent="0.25">
      <c r="A325" s="156" t="s">
        <v>181</v>
      </c>
      <c r="B325" s="202" t="s">
        <v>962</v>
      </c>
      <c r="C325" s="100" t="s">
        <v>676</v>
      </c>
      <c r="D325" s="98" t="str">
        <f t="shared" ref="D325" si="113">VLOOKUP(C325,Study_Name,2,1)</f>
        <v>Electricity and energy</v>
      </c>
      <c r="E325" s="68" t="s">
        <v>24</v>
      </c>
      <c r="F325" s="68" t="s">
        <v>317</v>
      </c>
      <c r="G325" s="102" t="s">
        <v>224</v>
      </c>
      <c r="H325" s="84" t="s">
        <v>377</v>
      </c>
      <c r="I325" s="203" t="s">
        <v>963</v>
      </c>
      <c r="J325" s="199"/>
    </row>
    <row r="342" spans="7:7" x14ac:dyDescent="0.25">
      <c r="G342" s="95" t="s">
        <v>8</v>
      </c>
    </row>
  </sheetData>
  <mergeCells count="13">
    <mergeCell ref="A279:J279"/>
    <mergeCell ref="A309:J309"/>
    <mergeCell ref="A3:J3"/>
    <mergeCell ref="A37:J37"/>
    <mergeCell ref="A58:J58"/>
    <mergeCell ref="A86:J86"/>
    <mergeCell ref="A129:J129"/>
    <mergeCell ref="A141:J141"/>
    <mergeCell ref="A1:J1"/>
    <mergeCell ref="A171:J171"/>
    <mergeCell ref="A199:J199"/>
    <mergeCell ref="A211:J211"/>
    <mergeCell ref="A243:J243"/>
  </mergeCells>
  <hyperlinks>
    <hyperlink ref="I180" r:id="rId1"/>
    <hyperlink ref="I104" r:id="rId2"/>
    <hyperlink ref="I20" r:id="rId3"/>
    <hyperlink ref="I204" r:id="rId4"/>
    <hyperlink ref="I293" r:id="rId5"/>
    <hyperlink ref="I317" r:id="rId6"/>
    <hyperlink ref="I136" r:id="rId7"/>
    <hyperlink ref="I294" r:id="rId8"/>
    <hyperlink ref="I318" r:id="rId9"/>
    <hyperlink ref="I82" r:id="rId10"/>
    <hyperlink ref="I83" r:id="rId11"/>
    <hyperlink ref="I125" r:id="rId12"/>
    <hyperlink ref="I123" r:id="rId13"/>
    <hyperlink ref="I170" r:id="rId14"/>
    <hyperlink ref="I198" r:id="rId15"/>
    <hyperlink ref="I241" r:id="rId16"/>
    <hyperlink ref="I242" r:id="rId17"/>
    <hyperlink ref="I277" r:id="rId18"/>
    <hyperlink ref="I306" r:id="rId19"/>
    <hyperlink ref="I278" r:id="rId20"/>
    <hyperlink ref="I307" r:id="rId21"/>
    <hyperlink ref="I305" r:id="rId22"/>
    <hyperlink ref="I262" r:id="rId23"/>
    <hyperlink ref="I6" r:id="rId24"/>
    <hyperlink ref="I39" r:id="rId25"/>
    <hyperlink ref="I88" r:id="rId26"/>
    <hyperlink ref="I60" r:id="rId27"/>
    <hyperlink ref="I145" r:id="rId28"/>
    <hyperlink ref="I173" r:id="rId29"/>
    <hyperlink ref="I245" r:id="rId30"/>
    <hyperlink ref="I213" r:id="rId31"/>
    <hyperlink ref="I25" r:id="rId32"/>
    <hyperlink ref="I140" r:id="rId33"/>
    <hyperlink ref="I51" r:id="rId34"/>
    <hyperlink ref="I116" r:id="rId35"/>
    <hyperlink ref="I76" r:id="rId36"/>
    <hyperlink ref="I193" r:id="rId37"/>
    <hyperlink ref="I272" r:id="rId38"/>
    <hyperlink ref="I302" r:id="rId39"/>
    <hyperlink ref="I128" r:id="rId40"/>
    <hyperlink ref="I127" r:id="rId41"/>
    <hyperlink ref="I57" r:id="rId42"/>
    <hyperlink ref="I210" r:id="rId43"/>
    <hyperlink ref="I4" r:id="rId44"/>
    <hyperlink ref="I8" r:id="rId45"/>
    <hyperlink ref="I9" r:id="rId46"/>
    <hyperlink ref="I10" r:id="rId47"/>
    <hyperlink ref="I13" r:id="rId48"/>
    <hyperlink ref="I18" r:id="rId49"/>
    <hyperlink ref="I19" r:id="rId50"/>
    <hyperlink ref="I26" r:id="rId51"/>
    <hyperlink ref="I29" r:id="rId52"/>
    <hyperlink ref="I32" r:id="rId53"/>
    <hyperlink ref="I34" r:id="rId54"/>
    <hyperlink ref="I38" r:id="rId55"/>
    <hyperlink ref="I42" r:id="rId56"/>
    <hyperlink ref="I53" r:id="rId57"/>
    <hyperlink ref="I55" r:id="rId58"/>
    <hyperlink ref="I59" r:id="rId59"/>
    <hyperlink ref="I64" r:id="rId60"/>
    <hyperlink ref="I65" r:id="rId61"/>
    <hyperlink ref="I69" r:id="rId62"/>
    <hyperlink ref="I73" r:id="rId63"/>
    <hyperlink ref="I75" r:id="rId64"/>
    <hyperlink ref="I80" r:id="rId65"/>
    <hyperlink ref="I85" r:id="rId66"/>
    <hyperlink ref="I87" r:id="rId67"/>
    <hyperlink ref="I91" r:id="rId68"/>
    <hyperlink ref="I92" r:id="rId69"/>
    <hyperlink ref="I93" r:id="rId70"/>
    <hyperlink ref="I94" r:id="rId71"/>
    <hyperlink ref="I95" r:id="rId72"/>
    <hyperlink ref="I97" r:id="rId73"/>
    <hyperlink ref="I98" r:id="rId74"/>
    <hyperlink ref="I113" r:id="rId75"/>
    <hyperlink ref="I115" r:id="rId76"/>
    <hyperlink ref="I120" r:id="rId77"/>
    <hyperlink ref="I122" r:id="rId78"/>
    <hyperlink ref="I126" r:id="rId79"/>
    <hyperlink ref="I130" r:id="rId80"/>
    <hyperlink ref="I131" r:id="rId81"/>
    <hyperlink ref="I132" r:id="rId82"/>
    <hyperlink ref="I133" r:id="rId83"/>
    <hyperlink ref="I142" r:id="rId84"/>
    <hyperlink ref="I147" r:id="rId85"/>
    <hyperlink ref="I150" r:id="rId86"/>
    <hyperlink ref="I151" r:id="rId87"/>
    <hyperlink ref="I152" r:id="rId88"/>
    <hyperlink ref="I155" r:id="rId89"/>
    <hyperlink ref="I165" r:id="rId90"/>
    <hyperlink ref="I168" r:id="rId91"/>
    <hyperlink ref="I172" r:id="rId92"/>
    <hyperlink ref="I175" r:id="rId93"/>
    <hyperlink ref="I178" r:id="rId94"/>
    <hyperlink ref="I190" r:id="rId95"/>
    <hyperlink ref="I192" r:id="rId96"/>
    <hyperlink ref="I195" r:id="rId97"/>
    <hyperlink ref="I197" r:id="rId98"/>
    <hyperlink ref="I200" r:id="rId99"/>
    <hyperlink ref="I203" r:id="rId100"/>
    <hyperlink ref="I208" r:id="rId101"/>
    <hyperlink ref="I209" r:id="rId102"/>
    <hyperlink ref="I212" r:id="rId103"/>
    <hyperlink ref="I215" r:id="rId104"/>
    <hyperlink ref="I216" r:id="rId105"/>
    <hyperlink ref="I221" r:id="rId106"/>
    <hyperlink ref="I222" r:id="rId107"/>
    <hyperlink ref="I232" r:id="rId108"/>
    <hyperlink ref="I233" r:id="rId109"/>
    <hyperlink ref="I234" r:id="rId110"/>
    <hyperlink ref="I236" r:id="rId111"/>
    <hyperlink ref="I237" r:id="rId112"/>
    <hyperlink ref="I238" r:id="rId113"/>
    <hyperlink ref="I240" r:id="rId114"/>
    <hyperlink ref="I244" r:id="rId115"/>
    <hyperlink ref="I248" r:id="rId116"/>
    <hyperlink ref="I249" r:id="rId117"/>
    <hyperlink ref="I253" r:id="rId118"/>
    <hyperlink ref="I254" r:id="rId119"/>
    <hyperlink ref="I259" r:id="rId120"/>
    <hyperlink ref="I267" r:id="rId121"/>
    <hyperlink ref="I269" r:id="rId122"/>
    <hyperlink ref="I273" r:id="rId123"/>
    <hyperlink ref="I275" r:id="rId124"/>
    <hyperlink ref="I280" r:id="rId125"/>
    <hyperlink ref="I282" r:id="rId126"/>
    <hyperlink ref="I283" r:id="rId127"/>
    <hyperlink ref="I284" r:id="rId128"/>
    <hyperlink ref="I288" r:id="rId129"/>
    <hyperlink ref="I289" r:id="rId130"/>
    <hyperlink ref="I295" r:id="rId131"/>
    <hyperlink ref="I298" r:id="rId132"/>
    <hyperlink ref="I304" r:id="rId133"/>
    <hyperlink ref="I308" r:id="rId134"/>
    <hyperlink ref="I310" r:id="rId135"/>
    <hyperlink ref="I313" r:id="rId136"/>
    <hyperlink ref="I314" r:id="rId137"/>
    <hyperlink ref="I324" r:id="rId138"/>
    <hyperlink ref="I14" r:id="rId139"/>
    <hyperlink ref="I63" r:id="rId140"/>
    <hyperlink ref="I96" r:id="rId141"/>
    <hyperlink ref="I149" r:id="rId142"/>
    <hyperlink ref="I177" r:id="rId143"/>
    <hyperlink ref="I217" r:id="rId144"/>
    <hyperlink ref="I250" r:id="rId145"/>
    <hyperlink ref="I285" r:id="rId146"/>
    <hyperlink ref="I56" r:id="rId147"/>
    <hyperlink ref="I124" r:id="rId148"/>
    <hyperlink ref="I81" r:id="rId149"/>
    <hyperlink ref="I276" r:id="rId150"/>
    <hyperlink ref="I325" r:id="rId151"/>
    <hyperlink ref="I202" r:id="rId152"/>
    <hyperlink ref="I220" r:id="rId153"/>
    <hyperlink ref="I218" r:id="rId154"/>
    <hyperlink ref="I251" r:id="rId155"/>
    <hyperlink ref="I286" r:id="rId156"/>
    <hyperlink ref="I5" r:id="rId157"/>
    <hyperlink ref="I246" r:id="rId158"/>
  </hyperlinks>
  <pageMargins left="0.7" right="0.7" top="0.75" bottom="0.75" header="0.3" footer="0.3"/>
  <pageSetup orientation="portrait" r:id="rId15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zoomScale="75" zoomScaleNormal="75" workbookViewId="0">
      <pane ySplit="2" topLeftCell="A3" activePane="bottomLeft" state="frozen"/>
      <selection pane="bottomLeft" sqref="A1:J1"/>
    </sheetView>
  </sheetViews>
  <sheetFormatPr defaultColWidth="8.7109375" defaultRowHeight="15" x14ac:dyDescent="0.25"/>
  <cols>
    <col min="1" max="1" width="5.140625" style="51" customWidth="1"/>
    <col min="2" max="2" width="45.5703125" style="51" customWidth="1"/>
    <col min="3" max="3" width="7.28515625" style="51" customWidth="1"/>
    <col min="4" max="4" width="30.5703125" style="86" customWidth="1"/>
    <col min="5" max="5" width="6.28515625" style="51" customWidth="1"/>
    <col min="6" max="6" width="13.5703125" style="51" customWidth="1"/>
    <col min="7" max="7" width="14" style="51" customWidth="1"/>
    <col min="8" max="8" width="16.85546875" style="51" customWidth="1"/>
    <col min="9" max="9" width="54.85546875" style="87" customWidth="1"/>
    <col min="10" max="10" width="58" style="95" customWidth="1"/>
    <col min="11" max="16384" width="8.7109375" style="95"/>
  </cols>
  <sheetData>
    <row r="1" spans="1:10" ht="26.1" customHeight="1" x14ac:dyDescent="0.4">
      <c r="A1" s="443" t="s">
        <v>850</v>
      </c>
      <c r="B1" s="453"/>
      <c r="C1" s="453"/>
      <c r="D1" s="453"/>
      <c r="E1" s="453"/>
      <c r="F1" s="453"/>
      <c r="G1" s="453"/>
      <c r="H1" s="453"/>
      <c r="I1" s="453"/>
      <c r="J1" s="453"/>
    </row>
    <row r="2" spans="1:10" ht="47.1" customHeight="1" x14ac:dyDescent="0.25">
      <c r="A2" s="151" t="s">
        <v>2</v>
      </c>
      <c r="B2" s="152" t="s">
        <v>0</v>
      </c>
      <c r="C2" s="151" t="s">
        <v>9</v>
      </c>
      <c r="D2" s="151" t="s">
        <v>10</v>
      </c>
      <c r="E2" s="151" t="s">
        <v>3</v>
      </c>
      <c r="F2" s="151" t="s">
        <v>4</v>
      </c>
      <c r="G2" s="151" t="s">
        <v>5</v>
      </c>
      <c r="H2" s="152" t="s">
        <v>1</v>
      </c>
      <c r="I2" s="151" t="s">
        <v>6</v>
      </c>
      <c r="J2" s="151" t="s">
        <v>7</v>
      </c>
    </row>
    <row r="3" spans="1:10" ht="24.95" customHeight="1" x14ac:dyDescent="0.3">
      <c r="A3" s="459" t="s">
        <v>854</v>
      </c>
      <c r="B3" s="459"/>
      <c r="C3" s="459"/>
      <c r="D3" s="459"/>
      <c r="E3" s="459"/>
      <c r="F3" s="459"/>
      <c r="G3" s="459"/>
      <c r="H3" s="459"/>
      <c r="I3" s="459"/>
      <c r="J3" s="459"/>
    </row>
    <row r="4" spans="1:10" ht="24.95" customHeight="1" x14ac:dyDescent="0.25">
      <c r="A4" s="7" t="s">
        <v>414</v>
      </c>
      <c r="B4" s="7" t="s">
        <v>531</v>
      </c>
      <c r="C4" s="7" t="s">
        <v>733</v>
      </c>
      <c r="D4" s="170" t="s">
        <v>734</v>
      </c>
      <c r="E4" s="7" t="s">
        <v>23</v>
      </c>
      <c r="F4" s="7" t="s">
        <v>232</v>
      </c>
      <c r="G4" s="7" t="s">
        <v>233</v>
      </c>
      <c r="H4" s="7" t="s">
        <v>36</v>
      </c>
      <c r="I4" s="166" t="s">
        <v>735</v>
      </c>
      <c r="J4" s="167" t="s">
        <v>736</v>
      </c>
    </row>
    <row r="5" spans="1:10" ht="24.95" customHeight="1" x14ac:dyDescent="0.25">
      <c r="A5" s="7" t="s">
        <v>54</v>
      </c>
      <c r="B5" s="7" t="s">
        <v>264</v>
      </c>
      <c r="C5" s="7" t="s">
        <v>733</v>
      </c>
      <c r="D5" s="170" t="s">
        <v>734</v>
      </c>
      <c r="E5" s="7" t="s">
        <v>23</v>
      </c>
      <c r="F5" s="168" t="s">
        <v>266</v>
      </c>
      <c r="G5" s="168" t="s">
        <v>233</v>
      </c>
      <c r="H5" s="168" t="s">
        <v>36</v>
      </c>
      <c r="I5" s="166" t="s">
        <v>737</v>
      </c>
      <c r="J5" s="169"/>
    </row>
    <row r="6" spans="1:10" ht="24.95" customHeight="1" x14ac:dyDescent="0.25">
      <c r="A6" s="7" t="s">
        <v>54</v>
      </c>
      <c r="B6" s="170" t="s">
        <v>738</v>
      </c>
      <c r="C6" s="7" t="s">
        <v>739</v>
      </c>
      <c r="D6" s="170" t="s">
        <v>740</v>
      </c>
      <c r="E6" s="7" t="s">
        <v>23</v>
      </c>
      <c r="F6" s="168" t="s">
        <v>482</v>
      </c>
      <c r="G6" s="168" t="s">
        <v>253</v>
      </c>
      <c r="H6" s="168" t="s">
        <v>36</v>
      </c>
      <c r="I6" s="166" t="s">
        <v>741</v>
      </c>
      <c r="J6" s="169"/>
    </row>
    <row r="7" spans="1:10" ht="24.95" customHeight="1" x14ac:dyDescent="0.25">
      <c r="A7" s="7" t="s">
        <v>54</v>
      </c>
      <c r="B7" s="7" t="s">
        <v>742</v>
      </c>
      <c r="C7" s="7" t="s">
        <v>743</v>
      </c>
      <c r="D7" s="170" t="s">
        <v>744</v>
      </c>
      <c r="E7" s="7" t="s">
        <v>23</v>
      </c>
      <c r="F7" s="7" t="s">
        <v>266</v>
      </c>
      <c r="G7" s="7" t="s">
        <v>677</v>
      </c>
      <c r="H7" s="7" t="s">
        <v>36</v>
      </c>
      <c r="I7" s="166" t="s">
        <v>745</v>
      </c>
      <c r="J7" s="169"/>
    </row>
    <row r="8" spans="1:10" ht="24.95" customHeight="1" x14ac:dyDescent="0.25">
      <c r="A8" s="7" t="s">
        <v>95</v>
      </c>
      <c r="B8" s="7" t="s">
        <v>746</v>
      </c>
      <c r="C8" s="7" t="s">
        <v>739</v>
      </c>
      <c r="D8" s="170" t="s">
        <v>740</v>
      </c>
      <c r="E8" s="7" t="s">
        <v>23</v>
      </c>
      <c r="F8" s="168" t="s">
        <v>266</v>
      </c>
      <c r="G8" s="168" t="s">
        <v>305</v>
      </c>
      <c r="H8" s="168" t="s">
        <v>415</v>
      </c>
      <c r="I8" s="166" t="s">
        <v>747</v>
      </c>
      <c r="J8" s="169"/>
    </row>
    <row r="9" spans="1:10" ht="24.95" customHeight="1" x14ac:dyDescent="0.25">
      <c r="A9" s="168" t="s">
        <v>95</v>
      </c>
      <c r="B9" s="168" t="s">
        <v>748</v>
      </c>
      <c r="C9" s="168" t="s">
        <v>733</v>
      </c>
      <c r="D9" s="172" t="s">
        <v>734</v>
      </c>
      <c r="E9" s="7" t="s">
        <v>23</v>
      </c>
      <c r="F9" s="168" t="s">
        <v>223</v>
      </c>
      <c r="G9" s="168" t="s">
        <v>288</v>
      </c>
      <c r="H9" s="172" t="s">
        <v>749</v>
      </c>
      <c r="I9" s="173" t="s">
        <v>750</v>
      </c>
      <c r="J9" s="169"/>
    </row>
    <row r="10" spans="1:10" ht="24.95" customHeight="1" x14ac:dyDescent="0.25">
      <c r="A10" s="7" t="s">
        <v>95</v>
      </c>
      <c r="B10" s="7" t="s">
        <v>347</v>
      </c>
      <c r="C10" s="168" t="s">
        <v>733</v>
      </c>
      <c r="D10" s="172" t="s">
        <v>734</v>
      </c>
      <c r="E10" s="7" t="s">
        <v>23</v>
      </c>
      <c r="F10" s="174" t="s">
        <v>277</v>
      </c>
      <c r="G10" s="174" t="s">
        <v>323</v>
      </c>
      <c r="H10" s="168" t="s">
        <v>97</v>
      </c>
      <c r="I10" s="173" t="s">
        <v>751</v>
      </c>
      <c r="J10" s="169"/>
    </row>
    <row r="11" spans="1:10" ht="24.95" customHeight="1" x14ac:dyDescent="0.25">
      <c r="A11" s="7" t="s">
        <v>118</v>
      </c>
      <c r="B11" s="7" t="s">
        <v>300</v>
      </c>
      <c r="C11" s="7" t="s">
        <v>733</v>
      </c>
      <c r="D11" s="170" t="s">
        <v>734</v>
      </c>
      <c r="E11" s="7" t="s">
        <v>23</v>
      </c>
      <c r="F11" s="168" t="s">
        <v>752</v>
      </c>
      <c r="G11" s="168" t="s">
        <v>224</v>
      </c>
      <c r="H11" s="168" t="s">
        <v>296</v>
      </c>
      <c r="I11" s="166" t="s">
        <v>753</v>
      </c>
      <c r="J11" s="169"/>
    </row>
    <row r="12" spans="1:10" ht="24.95" customHeight="1" x14ac:dyDescent="0.25">
      <c r="A12" s="268" t="s">
        <v>118</v>
      </c>
      <c r="B12" s="268" t="s">
        <v>1311</v>
      </c>
      <c r="C12" s="268" t="s">
        <v>733</v>
      </c>
      <c r="D12" s="269" t="s">
        <v>734</v>
      </c>
      <c r="E12" s="268" t="s">
        <v>23</v>
      </c>
      <c r="F12" s="270" t="s">
        <v>223</v>
      </c>
      <c r="G12" s="270" t="s">
        <v>79</v>
      </c>
      <c r="H12" s="268" t="s">
        <v>296</v>
      </c>
      <c r="I12" s="272" t="s">
        <v>1312</v>
      </c>
      <c r="J12" s="271" t="s">
        <v>8</v>
      </c>
    </row>
    <row r="13" spans="1:10" ht="24.95" customHeight="1" x14ac:dyDescent="0.25">
      <c r="A13" s="168" t="s">
        <v>150</v>
      </c>
      <c r="B13" s="168" t="s">
        <v>754</v>
      </c>
      <c r="C13" s="168" t="s">
        <v>739</v>
      </c>
      <c r="D13" s="172" t="s">
        <v>740</v>
      </c>
      <c r="E13" s="168" t="s">
        <v>23</v>
      </c>
      <c r="F13" s="168" t="s">
        <v>283</v>
      </c>
      <c r="G13" s="168" t="str">
        <f>'[6]CTF-FCT'!$J$63</f>
        <v>30 November</v>
      </c>
      <c r="H13" s="168" t="s">
        <v>755</v>
      </c>
      <c r="I13" s="186" t="s">
        <v>756</v>
      </c>
      <c r="J13" s="169"/>
    </row>
    <row r="14" spans="1:10" ht="24.95" customHeight="1" x14ac:dyDescent="0.25">
      <c r="A14" s="168" t="s">
        <v>140</v>
      </c>
      <c r="B14" s="168" t="s">
        <v>757</v>
      </c>
      <c r="C14" s="7" t="s">
        <v>733</v>
      </c>
      <c r="D14" s="172" t="s">
        <v>734</v>
      </c>
      <c r="E14" s="7" t="s">
        <v>23</v>
      </c>
      <c r="F14" s="175" t="s">
        <v>266</v>
      </c>
      <c r="G14" s="175" t="s">
        <v>305</v>
      </c>
      <c r="H14" s="172" t="s">
        <v>306</v>
      </c>
      <c r="I14" s="166" t="s">
        <v>758</v>
      </c>
      <c r="J14" s="169"/>
    </row>
    <row r="15" spans="1:10" ht="24.95" customHeight="1" x14ac:dyDescent="0.25">
      <c r="A15" s="168" t="s">
        <v>178</v>
      </c>
      <c r="B15" s="172" t="s">
        <v>759</v>
      </c>
      <c r="C15" s="168" t="s">
        <v>739</v>
      </c>
      <c r="D15" s="172" t="s">
        <v>740</v>
      </c>
      <c r="E15" s="7" t="s">
        <v>23</v>
      </c>
      <c r="F15" s="175" t="s">
        <v>266</v>
      </c>
      <c r="G15" s="175" t="str">
        <f>'[6]CTF-FCT'!$J$79</f>
        <v>31 October</v>
      </c>
      <c r="H15" s="168" t="s">
        <v>31</v>
      </c>
      <c r="I15" s="166" t="s">
        <v>760</v>
      </c>
      <c r="J15" s="169"/>
    </row>
    <row r="16" spans="1:10" ht="24.95" customHeight="1" x14ac:dyDescent="0.25">
      <c r="A16" s="7" t="s">
        <v>181</v>
      </c>
      <c r="B16" s="7" t="s">
        <v>327</v>
      </c>
      <c r="C16" s="7" t="s">
        <v>743</v>
      </c>
      <c r="D16" s="170" t="s">
        <v>744</v>
      </c>
      <c r="E16" s="7" t="s">
        <v>23</v>
      </c>
      <c r="F16" s="7" t="s">
        <v>103</v>
      </c>
      <c r="G16" s="7" t="s">
        <v>295</v>
      </c>
      <c r="H16" s="7" t="s">
        <v>31</v>
      </c>
      <c r="I16" s="166" t="s">
        <v>761</v>
      </c>
      <c r="J16" s="171"/>
    </row>
    <row r="17" spans="1:10" ht="24.95" customHeight="1" x14ac:dyDescent="0.25">
      <c r="A17" s="7" t="s">
        <v>216</v>
      </c>
      <c r="B17" s="170" t="s">
        <v>528</v>
      </c>
      <c r="C17" s="7" t="s">
        <v>739</v>
      </c>
      <c r="D17" s="170" t="s">
        <v>740</v>
      </c>
      <c r="E17" s="7" t="s">
        <v>23</v>
      </c>
      <c r="F17" s="7" t="s">
        <v>232</v>
      </c>
      <c r="G17" s="7" t="s">
        <v>233</v>
      </c>
      <c r="H17" s="7" t="s">
        <v>36</v>
      </c>
      <c r="I17" s="166" t="s">
        <v>529</v>
      </c>
      <c r="J17" s="171"/>
    </row>
    <row r="18" spans="1:10" ht="24.95" customHeight="1" x14ac:dyDescent="0.25">
      <c r="A18" s="168" t="s">
        <v>216</v>
      </c>
      <c r="B18" s="172" t="s">
        <v>762</v>
      </c>
      <c r="C18" s="168" t="s">
        <v>739</v>
      </c>
      <c r="D18" s="172" t="s">
        <v>740</v>
      </c>
      <c r="E18" s="7" t="s">
        <v>23</v>
      </c>
      <c r="F18" s="175" t="s">
        <v>348</v>
      </c>
      <c r="G18" s="175" t="s">
        <v>79</v>
      </c>
      <c r="H18" s="168" t="s">
        <v>36</v>
      </c>
      <c r="I18" s="166" t="s">
        <v>763</v>
      </c>
      <c r="J18" s="169"/>
    </row>
    <row r="19" spans="1:10" ht="24.95" customHeight="1" x14ac:dyDescent="0.3">
      <c r="A19" s="459" t="s">
        <v>855</v>
      </c>
      <c r="B19" s="459"/>
      <c r="C19" s="459"/>
      <c r="D19" s="459"/>
      <c r="E19" s="459"/>
      <c r="F19" s="459"/>
      <c r="G19" s="459"/>
      <c r="H19" s="459"/>
      <c r="I19" s="462"/>
      <c r="J19" s="459"/>
    </row>
    <row r="20" spans="1:10" ht="24.95" customHeight="1" x14ac:dyDescent="0.25">
      <c r="A20" s="7" t="s">
        <v>419</v>
      </c>
      <c r="B20" s="170" t="s">
        <v>435</v>
      </c>
      <c r="C20" s="170" t="s">
        <v>733</v>
      </c>
      <c r="D20" s="170" t="s">
        <v>734</v>
      </c>
      <c r="E20" s="7" t="s">
        <v>23</v>
      </c>
      <c r="F20" s="174" t="s">
        <v>103</v>
      </c>
      <c r="G20" s="174" t="s">
        <v>233</v>
      </c>
      <c r="H20" s="170" t="s">
        <v>764</v>
      </c>
      <c r="I20" s="13" t="s">
        <v>852</v>
      </c>
      <c r="J20" s="189"/>
    </row>
    <row r="21" spans="1:10" ht="24.95" customHeight="1" x14ac:dyDescent="0.25">
      <c r="A21" s="7" t="s">
        <v>414</v>
      </c>
      <c r="B21" s="170" t="s">
        <v>531</v>
      </c>
      <c r="C21" s="170">
        <v>711</v>
      </c>
      <c r="D21" s="170" t="s">
        <v>740</v>
      </c>
      <c r="E21" s="7" t="s">
        <v>23</v>
      </c>
      <c r="F21" s="174" t="s">
        <v>232</v>
      </c>
      <c r="G21" s="174" t="s">
        <v>233</v>
      </c>
      <c r="H21" s="170" t="s">
        <v>36</v>
      </c>
      <c r="I21" s="166" t="s">
        <v>735</v>
      </c>
      <c r="J21" s="167" t="s">
        <v>736</v>
      </c>
    </row>
    <row r="22" spans="1:10" ht="24.95" customHeight="1" x14ac:dyDescent="0.25">
      <c r="A22" s="7" t="s">
        <v>54</v>
      </c>
      <c r="B22" s="170" t="s">
        <v>264</v>
      </c>
      <c r="C22" s="170" t="s">
        <v>733</v>
      </c>
      <c r="D22" s="170" t="s">
        <v>734</v>
      </c>
      <c r="E22" s="7" t="s">
        <v>23</v>
      </c>
      <c r="F22" s="174" t="s">
        <v>266</v>
      </c>
      <c r="G22" s="174" t="s">
        <v>233</v>
      </c>
      <c r="H22" s="170" t="s">
        <v>36</v>
      </c>
      <c r="I22" s="166" t="s">
        <v>737</v>
      </c>
      <c r="J22" s="176"/>
    </row>
    <row r="23" spans="1:10" ht="24.95" customHeight="1" x14ac:dyDescent="0.25">
      <c r="A23" s="7" t="s">
        <v>54</v>
      </c>
      <c r="B23" s="170" t="s">
        <v>738</v>
      </c>
      <c r="C23" s="170" t="s">
        <v>739</v>
      </c>
      <c r="D23" s="170" t="s">
        <v>740</v>
      </c>
      <c r="E23" s="7" t="s">
        <v>23</v>
      </c>
      <c r="F23" s="174" t="s">
        <v>482</v>
      </c>
      <c r="G23" s="174" t="s">
        <v>253</v>
      </c>
      <c r="H23" s="170" t="s">
        <v>36</v>
      </c>
      <c r="I23" s="166" t="s">
        <v>741</v>
      </c>
      <c r="J23" s="176"/>
    </row>
    <row r="24" spans="1:10" ht="24.95" customHeight="1" x14ac:dyDescent="0.25">
      <c r="A24" s="7" t="s">
        <v>69</v>
      </c>
      <c r="B24" s="170" t="s">
        <v>765</v>
      </c>
      <c r="C24" s="170" t="s">
        <v>766</v>
      </c>
      <c r="D24" s="170" t="s">
        <v>767</v>
      </c>
      <c r="E24" s="7" t="s">
        <v>23</v>
      </c>
      <c r="F24" s="174" t="s">
        <v>266</v>
      </c>
      <c r="G24" s="174" t="s">
        <v>253</v>
      </c>
      <c r="H24" s="170" t="s">
        <v>768</v>
      </c>
      <c r="I24" s="166" t="s">
        <v>769</v>
      </c>
      <c r="J24" s="176"/>
    </row>
    <row r="25" spans="1:10" ht="24.95" customHeight="1" x14ac:dyDescent="0.25">
      <c r="A25" s="7" t="s">
        <v>82</v>
      </c>
      <c r="B25" s="170" t="s">
        <v>770</v>
      </c>
      <c r="C25" s="170" t="s">
        <v>739</v>
      </c>
      <c r="D25" s="170" t="s">
        <v>740</v>
      </c>
      <c r="E25" s="7" t="s">
        <v>23</v>
      </c>
      <c r="F25" s="174" t="s">
        <v>103</v>
      </c>
      <c r="G25" s="174" t="s">
        <v>295</v>
      </c>
      <c r="H25" s="170" t="s">
        <v>771</v>
      </c>
      <c r="I25" s="166" t="s">
        <v>772</v>
      </c>
      <c r="J25" s="176"/>
    </row>
    <row r="26" spans="1:10" ht="24.95" customHeight="1" x14ac:dyDescent="0.25">
      <c r="A26" s="170" t="s">
        <v>82</v>
      </c>
      <c r="B26" s="170" t="s">
        <v>88</v>
      </c>
      <c r="C26" s="177" t="s">
        <v>739</v>
      </c>
      <c r="D26" s="170" t="s">
        <v>740</v>
      </c>
      <c r="E26" s="170" t="s">
        <v>23</v>
      </c>
      <c r="F26" s="170" t="s">
        <v>223</v>
      </c>
      <c r="G26" s="170" t="s">
        <v>253</v>
      </c>
      <c r="H26" s="170" t="s">
        <v>773</v>
      </c>
      <c r="I26" s="166" t="s">
        <v>774</v>
      </c>
      <c r="J26" s="176"/>
    </row>
    <row r="27" spans="1:10" ht="24.95" customHeight="1" x14ac:dyDescent="0.25">
      <c r="A27" s="170" t="s">
        <v>82</v>
      </c>
      <c r="B27" s="170" t="s">
        <v>1307</v>
      </c>
      <c r="C27" s="207" t="s">
        <v>733</v>
      </c>
      <c r="D27" s="170" t="s">
        <v>734</v>
      </c>
      <c r="E27" s="170" t="s">
        <v>23</v>
      </c>
      <c r="F27" s="170" t="s">
        <v>1308</v>
      </c>
      <c r="G27" s="170" t="s">
        <v>1309</v>
      </c>
      <c r="H27" s="170" t="s">
        <v>36</v>
      </c>
      <c r="I27" s="166" t="s">
        <v>1310</v>
      </c>
      <c r="J27" s="176" t="s">
        <v>8</v>
      </c>
    </row>
    <row r="28" spans="1:10" ht="24.95" customHeight="1" x14ac:dyDescent="0.25">
      <c r="A28" s="168" t="s">
        <v>95</v>
      </c>
      <c r="B28" s="168" t="s">
        <v>746</v>
      </c>
      <c r="C28" s="168" t="s">
        <v>739</v>
      </c>
      <c r="D28" s="172" t="s">
        <v>740</v>
      </c>
      <c r="E28" s="168" t="s">
        <v>23</v>
      </c>
      <c r="F28" s="174" t="s">
        <v>266</v>
      </c>
      <c r="G28" s="174" t="s">
        <v>305</v>
      </c>
      <c r="H28" s="170" t="s">
        <v>415</v>
      </c>
      <c r="I28" s="186" t="s">
        <v>747</v>
      </c>
      <c r="J28" s="176"/>
    </row>
    <row r="29" spans="1:10" ht="24.95" customHeight="1" x14ac:dyDescent="0.25">
      <c r="A29" s="268" t="s">
        <v>118</v>
      </c>
      <c r="B29" s="268" t="s">
        <v>1311</v>
      </c>
      <c r="C29" s="268" t="s">
        <v>733</v>
      </c>
      <c r="D29" s="269" t="s">
        <v>734</v>
      </c>
      <c r="E29" s="268" t="s">
        <v>23</v>
      </c>
      <c r="F29" s="270" t="s">
        <v>223</v>
      </c>
      <c r="G29" s="270" t="s">
        <v>79</v>
      </c>
      <c r="H29" s="268" t="s">
        <v>296</v>
      </c>
      <c r="I29" s="272" t="s">
        <v>1312</v>
      </c>
      <c r="J29" s="271" t="s">
        <v>8</v>
      </c>
    </row>
    <row r="30" spans="1:10" ht="24.95" customHeight="1" x14ac:dyDescent="0.25">
      <c r="A30" s="7" t="s">
        <v>150</v>
      </c>
      <c r="B30" s="7" t="s">
        <v>754</v>
      </c>
      <c r="C30" s="7" t="s">
        <v>739</v>
      </c>
      <c r="D30" s="170" t="s">
        <v>740</v>
      </c>
      <c r="E30" s="7" t="s">
        <v>23</v>
      </c>
      <c r="F30" s="168" t="s">
        <v>283</v>
      </c>
      <c r="G30" s="168" t="s">
        <v>253</v>
      </c>
      <c r="H30" s="168" t="s">
        <v>755</v>
      </c>
      <c r="I30" s="166" t="s">
        <v>756</v>
      </c>
      <c r="J30" s="176"/>
    </row>
    <row r="31" spans="1:10" ht="24.95" customHeight="1" x14ac:dyDescent="0.25">
      <c r="A31" s="168" t="s">
        <v>178</v>
      </c>
      <c r="B31" s="168" t="s">
        <v>759</v>
      </c>
      <c r="C31" s="168" t="s">
        <v>739</v>
      </c>
      <c r="D31" s="172" t="s">
        <v>740</v>
      </c>
      <c r="E31" s="168" t="s">
        <v>23</v>
      </c>
      <c r="F31" s="174" t="s">
        <v>266</v>
      </c>
      <c r="G31" s="174" t="s">
        <v>305</v>
      </c>
      <c r="H31" s="170" t="s">
        <v>31</v>
      </c>
      <c r="I31" s="186" t="s">
        <v>760</v>
      </c>
      <c r="J31" s="176"/>
    </row>
    <row r="32" spans="1:10" ht="24.95" customHeight="1" x14ac:dyDescent="0.25">
      <c r="A32" s="7" t="s">
        <v>216</v>
      </c>
      <c r="B32" s="7" t="s">
        <v>528</v>
      </c>
      <c r="C32" s="7" t="s">
        <v>739</v>
      </c>
      <c r="D32" s="170" t="str">
        <f t="shared" ref="D32:E32" si="0">D33</f>
        <v>Chemical engineering and processes</v>
      </c>
      <c r="E32" s="7" t="str">
        <f t="shared" si="0"/>
        <v>B</v>
      </c>
      <c r="F32" s="7" t="str">
        <f>'[3]CTF - FCT'!H92</f>
        <v>15 May</v>
      </c>
      <c r="G32" s="7" t="str">
        <f>'[3]CTF - FCT'!I92</f>
        <v>15 November</v>
      </c>
      <c r="H32" s="7" t="str">
        <f>'[3]CTF - FCT'!J92</f>
        <v>English  B2</v>
      </c>
      <c r="I32" s="166" t="s">
        <v>529</v>
      </c>
      <c r="J32" s="171"/>
    </row>
    <row r="33" spans="1:10" ht="24.95" customHeight="1" x14ac:dyDescent="0.25">
      <c r="A33" s="168" t="s">
        <v>216</v>
      </c>
      <c r="B33" s="172" t="s">
        <v>762</v>
      </c>
      <c r="C33" s="168" t="s">
        <v>739</v>
      </c>
      <c r="D33" s="172" t="str">
        <f>D30</f>
        <v>Chemical engineering and processes</v>
      </c>
      <c r="E33" s="7" t="str">
        <f>E30</f>
        <v>B</v>
      </c>
      <c r="F33" s="175" t="str">
        <f>F18</f>
        <v>15 April</v>
      </c>
      <c r="G33" s="175" t="str">
        <f>G18</f>
        <v>1 November</v>
      </c>
      <c r="H33" s="168" t="str">
        <f>H18</f>
        <v>English B2</v>
      </c>
      <c r="I33" s="166" t="s">
        <v>763</v>
      </c>
      <c r="J33" s="169"/>
    </row>
    <row r="34" spans="1:10" ht="24.95" customHeight="1" x14ac:dyDescent="0.3">
      <c r="A34" s="459" t="s">
        <v>856</v>
      </c>
      <c r="B34" s="459"/>
      <c r="C34" s="459"/>
      <c r="D34" s="459"/>
      <c r="E34" s="459"/>
      <c r="F34" s="459"/>
      <c r="G34" s="459"/>
      <c r="H34" s="459"/>
      <c r="I34" s="459"/>
      <c r="J34" s="459"/>
    </row>
    <row r="35" spans="1:10" ht="24.95" customHeight="1" x14ac:dyDescent="0.25">
      <c r="A35" s="170" t="s">
        <v>54</v>
      </c>
      <c r="B35" s="170" t="s">
        <v>56</v>
      </c>
      <c r="C35" s="170" t="s">
        <v>775</v>
      </c>
      <c r="D35" s="170" t="s">
        <v>776</v>
      </c>
      <c r="E35" s="170" t="s">
        <v>23</v>
      </c>
      <c r="F35" s="170" t="s">
        <v>294</v>
      </c>
      <c r="G35" s="170" t="s">
        <v>233</v>
      </c>
      <c r="H35" s="170" t="s">
        <v>377</v>
      </c>
      <c r="I35" s="166" t="s">
        <v>777</v>
      </c>
      <c r="J35" s="176"/>
    </row>
    <row r="36" spans="1:10" ht="24.95" customHeight="1" x14ac:dyDescent="0.25">
      <c r="A36" s="170" t="s">
        <v>54</v>
      </c>
      <c r="B36" s="170" t="s">
        <v>738</v>
      </c>
      <c r="C36" s="170" t="s">
        <v>775</v>
      </c>
      <c r="D36" s="170" t="s">
        <v>776</v>
      </c>
      <c r="E36" s="170" t="s">
        <v>23</v>
      </c>
      <c r="F36" s="170" t="s">
        <v>482</v>
      </c>
      <c r="G36" s="170" t="s">
        <v>253</v>
      </c>
      <c r="H36" s="170" t="s">
        <v>36</v>
      </c>
      <c r="I36" s="166" t="s">
        <v>741</v>
      </c>
      <c r="J36" s="176"/>
    </row>
    <row r="37" spans="1:10" ht="24.95" customHeight="1" x14ac:dyDescent="0.25">
      <c r="A37" s="170" t="s">
        <v>203</v>
      </c>
      <c r="B37" s="170" t="s">
        <v>984</v>
      </c>
      <c r="C37" s="170" t="s">
        <v>775</v>
      </c>
      <c r="D37" s="170" t="s">
        <v>776</v>
      </c>
      <c r="E37" s="170" t="s">
        <v>23</v>
      </c>
      <c r="F37" s="170" t="s">
        <v>283</v>
      </c>
      <c r="G37" s="170" t="s">
        <v>985</v>
      </c>
      <c r="H37" s="170" t="s">
        <v>36</v>
      </c>
      <c r="I37" s="166" t="s">
        <v>986</v>
      </c>
      <c r="J37" s="176"/>
    </row>
    <row r="38" spans="1:10" ht="24.95" customHeight="1" x14ac:dyDescent="0.25">
      <c r="A38" s="170" t="s">
        <v>82</v>
      </c>
      <c r="B38" s="170" t="s">
        <v>88</v>
      </c>
      <c r="C38" s="177">
        <v>721</v>
      </c>
      <c r="D38" s="170" t="s">
        <v>1141</v>
      </c>
      <c r="E38" s="170" t="s">
        <v>23</v>
      </c>
      <c r="F38" s="170" t="s">
        <v>232</v>
      </c>
      <c r="G38" s="170" t="s">
        <v>253</v>
      </c>
      <c r="H38" s="170" t="s">
        <v>773</v>
      </c>
      <c r="I38" s="39" t="s">
        <v>1142</v>
      </c>
      <c r="J38" s="2" t="s">
        <v>8</v>
      </c>
    </row>
    <row r="39" spans="1:10" ht="24.95" customHeight="1" x14ac:dyDescent="0.25">
      <c r="A39" s="170" t="s">
        <v>95</v>
      </c>
      <c r="B39" s="170" t="s">
        <v>778</v>
      </c>
      <c r="C39" s="170" t="s">
        <v>775</v>
      </c>
      <c r="D39" s="170" t="s">
        <v>776</v>
      </c>
      <c r="E39" s="170" t="s">
        <v>23</v>
      </c>
      <c r="F39" s="170" t="s">
        <v>103</v>
      </c>
      <c r="G39" s="170" t="s">
        <v>79</v>
      </c>
      <c r="H39" s="170" t="s">
        <v>779</v>
      </c>
      <c r="I39" s="173" t="s">
        <v>780</v>
      </c>
      <c r="J39" s="176"/>
    </row>
    <row r="40" spans="1:10" ht="24.95" customHeight="1" x14ac:dyDescent="0.25">
      <c r="A40" s="170" t="s">
        <v>181</v>
      </c>
      <c r="B40" s="170" t="s">
        <v>781</v>
      </c>
      <c r="C40" s="170" t="s">
        <v>775</v>
      </c>
      <c r="D40" s="170" t="s">
        <v>776</v>
      </c>
      <c r="E40" s="170" t="s">
        <v>23</v>
      </c>
      <c r="F40" s="175" t="s">
        <v>232</v>
      </c>
      <c r="G40" s="175" t="s">
        <v>288</v>
      </c>
      <c r="H40" s="168" t="s">
        <v>321</v>
      </c>
      <c r="I40" s="186" t="s">
        <v>782</v>
      </c>
      <c r="J40" s="176"/>
    </row>
    <row r="41" spans="1:10" ht="24.95" customHeight="1" x14ac:dyDescent="0.25">
      <c r="A41" s="168" t="s">
        <v>181</v>
      </c>
      <c r="B41" s="168" t="s">
        <v>783</v>
      </c>
      <c r="C41" s="168" t="s">
        <v>775</v>
      </c>
      <c r="D41" s="172" t="s">
        <v>776</v>
      </c>
      <c r="E41" s="170" t="s">
        <v>23</v>
      </c>
      <c r="F41" s="175" t="s">
        <v>294</v>
      </c>
      <c r="G41" s="175" t="s">
        <v>233</v>
      </c>
      <c r="H41" s="168" t="s">
        <v>36</v>
      </c>
      <c r="I41" s="166" t="s">
        <v>784</v>
      </c>
      <c r="J41" s="176"/>
    </row>
    <row r="42" spans="1:10" ht="24.95" customHeight="1" x14ac:dyDescent="0.25">
      <c r="A42" s="168" t="s">
        <v>181</v>
      </c>
      <c r="B42" s="168" t="s">
        <v>785</v>
      </c>
      <c r="C42" s="178" t="s">
        <v>775</v>
      </c>
      <c r="D42" s="172" t="s">
        <v>776</v>
      </c>
      <c r="E42" s="168" t="s">
        <v>23</v>
      </c>
      <c r="F42" s="170" t="s">
        <v>294</v>
      </c>
      <c r="G42" s="170" t="s">
        <v>224</v>
      </c>
      <c r="H42" s="170" t="s">
        <v>687</v>
      </c>
      <c r="I42" s="166" t="s">
        <v>786</v>
      </c>
      <c r="J42" s="176"/>
    </row>
    <row r="43" spans="1:10" ht="24.95" customHeight="1" x14ac:dyDescent="0.3">
      <c r="A43" s="459" t="s">
        <v>857</v>
      </c>
      <c r="B43" s="459"/>
      <c r="C43" s="459"/>
      <c r="D43" s="459"/>
      <c r="E43" s="459"/>
      <c r="F43" s="459"/>
      <c r="G43" s="459"/>
      <c r="H43" s="459"/>
      <c r="I43" s="459"/>
      <c r="J43" s="459"/>
    </row>
    <row r="44" spans="1:10" ht="24.95" customHeight="1" x14ac:dyDescent="0.25">
      <c r="A44" s="168" t="s">
        <v>414</v>
      </c>
      <c r="B44" s="168" t="s">
        <v>531</v>
      </c>
      <c r="C44" s="178" t="s">
        <v>743</v>
      </c>
      <c r="D44" s="172" t="s">
        <v>744</v>
      </c>
      <c r="E44" s="168" t="s">
        <v>23</v>
      </c>
      <c r="F44" s="7" t="s">
        <v>232</v>
      </c>
      <c r="G44" s="7" t="s">
        <v>233</v>
      </c>
      <c r="H44" s="7" t="s">
        <v>36</v>
      </c>
      <c r="I44" s="166" t="s">
        <v>735</v>
      </c>
      <c r="J44" s="167" t="s">
        <v>736</v>
      </c>
    </row>
    <row r="45" spans="1:10" ht="24.95" customHeight="1" x14ac:dyDescent="0.25">
      <c r="A45" s="168" t="s">
        <v>54</v>
      </c>
      <c r="B45" s="168" t="s">
        <v>264</v>
      </c>
      <c r="C45" s="168" t="s">
        <v>733</v>
      </c>
      <c r="D45" s="172" t="s">
        <v>734</v>
      </c>
      <c r="E45" s="168" t="s">
        <v>23</v>
      </c>
      <c r="F45" s="7" t="s">
        <v>266</v>
      </c>
      <c r="G45" s="7" t="s">
        <v>233</v>
      </c>
      <c r="H45" s="7" t="s">
        <v>36</v>
      </c>
      <c r="I45" s="166" t="s">
        <v>851</v>
      </c>
      <c r="J45" s="171"/>
    </row>
    <row r="46" spans="1:10" ht="24.75" customHeight="1" x14ac:dyDescent="0.25">
      <c r="A46" s="168" t="s">
        <v>54</v>
      </c>
      <c r="B46" s="168" t="s">
        <v>738</v>
      </c>
      <c r="C46" s="168" t="s">
        <v>739</v>
      </c>
      <c r="D46" s="172" t="s">
        <v>740</v>
      </c>
      <c r="E46" s="168" t="s">
        <v>23</v>
      </c>
      <c r="F46" s="7" t="s">
        <v>482</v>
      </c>
      <c r="G46" s="7" t="s">
        <v>253</v>
      </c>
      <c r="H46" s="7" t="s">
        <v>36</v>
      </c>
      <c r="I46" s="166" t="s">
        <v>741</v>
      </c>
      <c r="J46" s="171"/>
    </row>
    <row r="47" spans="1:10" ht="47.25" customHeight="1" x14ac:dyDescent="0.25">
      <c r="A47" s="7" t="s">
        <v>82</v>
      </c>
      <c r="B47" s="170" t="s">
        <v>770</v>
      </c>
      <c r="C47" s="170" t="s">
        <v>739</v>
      </c>
      <c r="D47" s="170" t="s">
        <v>740</v>
      </c>
      <c r="E47" s="7" t="s">
        <v>23</v>
      </c>
      <c r="F47" s="174" t="s">
        <v>103</v>
      </c>
      <c r="G47" s="174" t="s">
        <v>295</v>
      </c>
      <c r="H47" s="170" t="s">
        <v>771</v>
      </c>
      <c r="I47" s="173" t="s">
        <v>772</v>
      </c>
      <c r="J47" s="171"/>
    </row>
    <row r="48" spans="1:10" ht="24.95" customHeight="1" x14ac:dyDescent="0.25">
      <c r="A48" s="7" t="s">
        <v>118</v>
      </c>
      <c r="B48" s="7" t="s">
        <v>300</v>
      </c>
      <c r="C48" s="7" t="s">
        <v>733</v>
      </c>
      <c r="D48" s="170" t="s">
        <v>734</v>
      </c>
      <c r="E48" s="7" t="s">
        <v>23</v>
      </c>
      <c r="F48" s="168" t="s">
        <v>752</v>
      </c>
      <c r="G48" s="168" t="s">
        <v>224</v>
      </c>
      <c r="H48" s="168" t="s">
        <v>296</v>
      </c>
      <c r="I48" s="166" t="s">
        <v>787</v>
      </c>
      <c r="J48" s="171"/>
    </row>
    <row r="49" spans="1:10" ht="24.95" customHeight="1" x14ac:dyDescent="0.25">
      <c r="A49" s="168" t="s">
        <v>150</v>
      </c>
      <c r="B49" s="168" t="s">
        <v>754</v>
      </c>
      <c r="C49" s="168" t="s">
        <v>739</v>
      </c>
      <c r="D49" s="172" t="s">
        <v>740</v>
      </c>
      <c r="E49" s="168" t="s">
        <v>23</v>
      </c>
      <c r="F49" s="168" t="s">
        <v>283</v>
      </c>
      <c r="G49" s="168" t="str">
        <f>'[6]CTF-FCT'!$J$63</f>
        <v>30 November</v>
      </c>
      <c r="H49" s="168" t="s">
        <v>755</v>
      </c>
      <c r="I49" s="186" t="s">
        <v>756</v>
      </c>
      <c r="J49" s="171"/>
    </row>
    <row r="50" spans="1:10" ht="24.95" customHeight="1" x14ac:dyDescent="0.25">
      <c r="A50" s="168" t="s">
        <v>365</v>
      </c>
      <c r="B50" s="168" t="s">
        <v>515</v>
      </c>
      <c r="C50" s="168" t="s">
        <v>788</v>
      </c>
      <c r="D50" s="172" t="s">
        <v>744</v>
      </c>
      <c r="E50" s="168" t="s">
        <v>23</v>
      </c>
      <c r="F50" s="168" t="s">
        <v>232</v>
      </c>
      <c r="G50" s="168" t="s">
        <v>288</v>
      </c>
      <c r="H50" s="168" t="s">
        <v>36</v>
      </c>
      <c r="I50" s="166" t="s">
        <v>789</v>
      </c>
      <c r="J50" s="171"/>
    </row>
    <row r="51" spans="1:10" ht="24.95" customHeight="1" x14ac:dyDescent="0.25">
      <c r="A51" s="168" t="s">
        <v>178</v>
      </c>
      <c r="B51" s="168" t="s">
        <v>759</v>
      </c>
      <c r="C51" s="168" t="s">
        <v>739</v>
      </c>
      <c r="D51" s="172" t="s">
        <v>740</v>
      </c>
      <c r="E51" s="168" t="s">
        <v>23</v>
      </c>
      <c r="F51" s="174" t="s">
        <v>266</v>
      </c>
      <c r="G51" s="174" t="s">
        <v>305</v>
      </c>
      <c r="H51" s="170" t="s">
        <v>31</v>
      </c>
      <c r="I51" s="186" t="s">
        <v>760</v>
      </c>
      <c r="J51" s="171"/>
    </row>
    <row r="52" spans="1:10" ht="24.95" customHeight="1" x14ac:dyDescent="0.25">
      <c r="A52" s="7" t="s">
        <v>140</v>
      </c>
      <c r="B52" s="170" t="s">
        <v>757</v>
      </c>
      <c r="C52" s="168" t="s">
        <v>788</v>
      </c>
      <c r="D52" s="170" t="s">
        <v>744</v>
      </c>
      <c r="E52" s="7" t="s">
        <v>23</v>
      </c>
      <c r="F52" s="174" t="s">
        <v>266</v>
      </c>
      <c r="G52" s="174" t="s">
        <v>305</v>
      </c>
      <c r="H52" s="170" t="s">
        <v>306</v>
      </c>
      <c r="I52" s="166" t="s">
        <v>758</v>
      </c>
      <c r="J52" s="171"/>
    </row>
    <row r="53" spans="1:10" ht="24.95" customHeight="1" x14ac:dyDescent="0.25">
      <c r="A53" s="7" t="s">
        <v>213</v>
      </c>
      <c r="B53" s="170" t="s">
        <v>314</v>
      </c>
      <c r="C53" s="168" t="s">
        <v>739</v>
      </c>
      <c r="D53" s="170" t="s">
        <v>740</v>
      </c>
      <c r="E53" s="7" t="s">
        <v>23</v>
      </c>
      <c r="F53" s="174" t="s">
        <v>283</v>
      </c>
      <c r="G53" s="174" t="s">
        <v>233</v>
      </c>
      <c r="H53" s="170" t="s">
        <v>31</v>
      </c>
      <c r="I53" s="166" t="s">
        <v>790</v>
      </c>
      <c r="J53" s="171"/>
    </row>
    <row r="54" spans="1:10" ht="24.95" customHeight="1" x14ac:dyDescent="0.25">
      <c r="A54" s="168" t="s">
        <v>181</v>
      </c>
      <c r="B54" s="168" t="s">
        <v>327</v>
      </c>
      <c r="C54" s="168" t="s">
        <v>743</v>
      </c>
      <c r="D54" s="172" t="s">
        <v>744</v>
      </c>
      <c r="E54" s="168" t="s">
        <v>23</v>
      </c>
      <c r="F54" s="7" t="s">
        <v>103</v>
      </c>
      <c r="G54" s="7" t="s">
        <v>295</v>
      </c>
      <c r="H54" s="7" t="s">
        <v>31</v>
      </c>
      <c r="I54" s="166" t="s">
        <v>761</v>
      </c>
      <c r="J54" s="171"/>
    </row>
    <row r="55" spans="1:10" ht="24.95" customHeight="1" x14ac:dyDescent="0.25">
      <c r="A55" s="7" t="s">
        <v>216</v>
      </c>
      <c r="B55" s="170" t="s">
        <v>528</v>
      </c>
      <c r="C55" s="7" t="s">
        <v>739</v>
      </c>
      <c r="D55" s="170" t="s">
        <v>740</v>
      </c>
      <c r="E55" s="7" t="s">
        <v>23</v>
      </c>
      <c r="F55" s="7" t="s">
        <v>232</v>
      </c>
      <c r="G55" s="7" t="s">
        <v>233</v>
      </c>
      <c r="H55" s="7" t="s">
        <v>36</v>
      </c>
      <c r="I55" s="166" t="s">
        <v>529</v>
      </c>
      <c r="J55" s="171"/>
    </row>
    <row r="56" spans="1:10" ht="24.95" customHeight="1" x14ac:dyDescent="0.25">
      <c r="A56" s="168" t="s">
        <v>216</v>
      </c>
      <c r="B56" s="172" t="s">
        <v>762</v>
      </c>
      <c r="C56" s="168" t="s">
        <v>739</v>
      </c>
      <c r="D56" s="172" t="s">
        <v>740</v>
      </c>
      <c r="E56" s="7" t="s">
        <v>23</v>
      </c>
      <c r="F56" s="175" t="s">
        <v>348</v>
      </c>
      <c r="G56" s="175" t="s">
        <v>79</v>
      </c>
      <c r="H56" s="168" t="s">
        <v>36</v>
      </c>
      <c r="I56" s="166" t="s">
        <v>763</v>
      </c>
      <c r="J56" s="169"/>
    </row>
    <row r="57" spans="1:10" ht="24.95" customHeight="1" x14ac:dyDescent="0.3">
      <c r="A57" s="459" t="s">
        <v>858</v>
      </c>
      <c r="B57" s="459"/>
      <c r="C57" s="459"/>
      <c r="D57" s="459"/>
      <c r="E57" s="459"/>
      <c r="F57" s="459"/>
      <c r="G57" s="459"/>
      <c r="H57" s="459"/>
      <c r="I57" s="459"/>
      <c r="J57" s="459"/>
    </row>
    <row r="58" spans="1:10" ht="24.95" customHeight="1" x14ac:dyDescent="0.25">
      <c r="A58" s="170" t="s">
        <v>414</v>
      </c>
      <c r="B58" s="170" t="s">
        <v>531</v>
      </c>
      <c r="C58" s="170" t="s">
        <v>733</v>
      </c>
      <c r="D58" s="170" t="s">
        <v>734</v>
      </c>
      <c r="E58" s="170" t="s">
        <v>23</v>
      </c>
      <c r="F58" s="170" t="s">
        <v>232</v>
      </c>
      <c r="G58" s="170" t="s">
        <v>233</v>
      </c>
      <c r="H58" s="170" t="s">
        <v>36</v>
      </c>
      <c r="I58" s="166" t="s">
        <v>735</v>
      </c>
      <c r="J58" s="167" t="s">
        <v>736</v>
      </c>
    </row>
    <row r="59" spans="1:10" ht="24.95" customHeight="1" x14ac:dyDescent="0.25">
      <c r="A59" s="170" t="s">
        <v>54</v>
      </c>
      <c r="B59" s="170" t="s">
        <v>56</v>
      </c>
      <c r="C59" s="170" t="s">
        <v>791</v>
      </c>
      <c r="D59" s="170" t="s">
        <v>792</v>
      </c>
      <c r="E59" s="170" t="s">
        <v>23</v>
      </c>
      <c r="F59" s="170" t="s">
        <v>294</v>
      </c>
      <c r="G59" s="170" t="s">
        <v>233</v>
      </c>
      <c r="H59" s="170" t="s">
        <v>377</v>
      </c>
      <c r="I59" s="166" t="s">
        <v>777</v>
      </c>
      <c r="J59" s="176"/>
    </row>
    <row r="60" spans="1:10" ht="24.95" customHeight="1" x14ac:dyDescent="0.25">
      <c r="A60" s="179" t="s">
        <v>82</v>
      </c>
      <c r="B60" s="179" t="s">
        <v>88</v>
      </c>
      <c r="C60" s="180" t="s">
        <v>739</v>
      </c>
      <c r="D60" s="179" t="s">
        <v>740</v>
      </c>
      <c r="E60" s="179" t="s">
        <v>23</v>
      </c>
      <c r="F60" s="179" t="s">
        <v>223</v>
      </c>
      <c r="G60" s="179" t="s">
        <v>253</v>
      </c>
      <c r="H60" s="179" t="s">
        <v>773</v>
      </c>
      <c r="I60" s="173" t="s">
        <v>774</v>
      </c>
      <c r="J60" s="176"/>
    </row>
    <row r="61" spans="1:10" ht="24.95" customHeight="1" x14ac:dyDescent="0.25">
      <c r="A61" s="168" t="s">
        <v>95</v>
      </c>
      <c r="B61" s="168" t="s">
        <v>795</v>
      </c>
      <c r="C61" s="168" t="s">
        <v>793</v>
      </c>
      <c r="D61" s="172" t="s">
        <v>794</v>
      </c>
      <c r="E61" s="170" t="s">
        <v>23</v>
      </c>
      <c r="F61" s="170" t="s">
        <v>277</v>
      </c>
      <c r="G61" s="170" t="s">
        <v>79</v>
      </c>
      <c r="H61" s="170" t="s">
        <v>796</v>
      </c>
      <c r="I61" s="186" t="s">
        <v>797</v>
      </c>
      <c r="J61" s="176"/>
    </row>
    <row r="62" spans="1:10" ht="24.95" customHeight="1" x14ac:dyDescent="0.25">
      <c r="A62" s="168" t="s">
        <v>95</v>
      </c>
      <c r="B62" s="168" t="s">
        <v>798</v>
      </c>
      <c r="C62" s="168" t="s">
        <v>793</v>
      </c>
      <c r="D62" s="172" t="s">
        <v>794</v>
      </c>
      <c r="E62" s="170" t="s">
        <v>23</v>
      </c>
      <c r="F62" s="170" t="s">
        <v>799</v>
      </c>
      <c r="G62" s="170" t="s">
        <v>258</v>
      </c>
      <c r="H62" s="170" t="s">
        <v>800</v>
      </c>
      <c r="I62" s="173" t="s">
        <v>801</v>
      </c>
      <c r="J62" s="176"/>
    </row>
    <row r="63" spans="1:10" ht="24.95" customHeight="1" x14ac:dyDescent="0.25">
      <c r="A63" s="168" t="s">
        <v>150</v>
      </c>
      <c r="B63" s="168" t="s">
        <v>754</v>
      </c>
      <c r="C63" s="168" t="s">
        <v>739</v>
      </c>
      <c r="D63" s="172" t="s">
        <v>740</v>
      </c>
      <c r="E63" s="168" t="s">
        <v>23</v>
      </c>
      <c r="F63" s="168" t="s">
        <v>283</v>
      </c>
      <c r="G63" s="168" t="str">
        <f>'[6]CTF-FCT'!$J$63</f>
        <v>30 November</v>
      </c>
      <c r="H63" s="168" t="s">
        <v>755</v>
      </c>
      <c r="I63" s="186" t="s">
        <v>756</v>
      </c>
      <c r="J63" s="176"/>
    </row>
    <row r="64" spans="1:10" ht="24.95" customHeight="1" x14ac:dyDescent="0.25">
      <c r="A64" s="7" t="s">
        <v>213</v>
      </c>
      <c r="B64" s="170" t="s">
        <v>314</v>
      </c>
      <c r="C64" s="168" t="s">
        <v>733</v>
      </c>
      <c r="D64" s="170" t="s">
        <v>734</v>
      </c>
      <c r="E64" s="7" t="s">
        <v>23</v>
      </c>
      <c r="F64" s="174" t="s">
        <v>987</v>
      </c>
      <c r="G64" s="174" t="s">
        <v>233</v>
      </c>
      <c r="H64" s="170" t="s">
        <v>31</v>
      </c>
      <c r="I64" s="166" t="s">
        <v>790</v>
      </c>
      <c r="J64" s="171"/>
    </row>
    <row r="65" spans="1:10" ht="24.95" customHeight="1" x14ac:dyDescent="0.25">
      <c r="A65" s="7" t="s">
        <v>216</v>
      </c>
      <c r="B65" s="170" t="s">
        <v>528</v>
      </c>
      <c r="C65" s="7" t="s">
        <v>739</v>
      </c>
      <c r="D65" s="170" t="s">
        <v>740</v>
      </c>
      <c r="E65" s="7" t="s">
        <v>23</v>
      </c>
      <c r="F65" s="7" t="s">
        <v>232</v>
      </c>
      <c r="G65" s="7" t="s">
        <v>233</v>
      </c>
      <c r="H65" s="7" t="s">
        <v>36</v>
      </c>
      <c r="I65" s="166" t="s">
        <v>529</v>
      </c>
      <c r="J65" s="171"/>
    </row>
    <row r="66" spans="1:10" ht="24.95" customHeight="1" x14ac:dyDescent="0.25">
      <c r="A66" s="168" t="s">
        <v>216</v>
      </c>
      <c r="B66" s="172" t="s">
        <v>762</v>
      </c>
      <c r="C66" s="168" t="s">
        <v>739</v>
      </c>
      <c r="D66" s="172" t="s">
        <v>740</v>
      </c>
      <c r="E66" s="7" t="s">
        <v>23</v>
      </c>
      <c r="F66" s="175" t="s">
        <v>348</v>
      </c>
      <c r="G66" s="175" t="s">
        <v>79</v>
      </c>
      <c r="H66" s="168" t="s">
        <v>36</v>
      </c>
      <c r="I66" s="166" t="s">
        <v>763</v>
      </c>
      <c r="J66" s="169"/>
    </row>
    <row r="67" spans="1:10" ht="24.95" customHeight="1" x14ac:dyDescent="0.25">
      <c r="A67" s="460" t="s">
        <v>859</v>
      </c>
      <c r="B67" s="460"/>
      <c r="C67" s="460"/>
      <c r="D67" s="460"/>
      <c r="E67" s="460"/>
      <c r="F67" s="460"/>
      <c r="G67" s="460"/>
      <c r="H67" s="460"/>
      <c r="I67" s="460"/>
      <c r="J67" s="460"/>
    </row>
    <row r="68" spans="1:10" ht="24.95" customHeight="1" x14ac:dyDescent="0.25">
      <c r="A68" s="7" t="s">
        <v>419</v>
      </c>
      <c r="B68" s="7" t="s">
        <v>802</v>
      </c>
      <c r="C68" s="7" t="s">
        <v>803</v>
      </c>
      <c r="D68" s="170" t="s">
        <v>804</v>
      </c>
      <c r="E68" s="7" t="s">
        <v>24</v>
      </c>
      <c r="F68" s="7" t="s">
        <v>277</v>
      </c>
      <c r="G68" s="7" t="s">
        <v>79</v>
      </c>
      <c r="H68" s="170" t="s">
        <v>764</v>
      </c>
      <c r="I68" s="166" t="s">
        <v>805</v>
      </c>
      <c r="J68" s="167" t="s">
        <v>8</v>
      </c>
    </row>
    <row r="69" spans="1:10" ht="24.95" customHeight="1" x14ac:dyDescent="0.25">
      <c r="A69" s="168" t="s">
        <v>414</v>
      </c>
      <c r="B69" s="168" t="s">
        <v>531</v>
      </c>
      <c r="C69" s="168" t="s">
        <v>733</v>
      </c>
      <c r="D69" s="172" t="s">
        <v>734</v>
      </c>
      <c r="E69" s="7" t="s">
        <v>24</v>
      </c>
      <c r="F69" s="7" t="s">
        <v>232</v>
      </c>
      <c r="G69" s="7" t="s">
        <v>233</v>
      </c>
      <c r="H69" s="7" t="s">
        <v>36</v>
      </c>
      <c r="I69" s="166" t="s">
        <v>735</v>
      </c>
      <c r="J69" s="167"/>
    </row>
    <row r="70" spans="1:10" ht="24.95" customHeight="1" x14ac:dyDescent="0.25">
      <c r="A70" s="168" t="s">
        <v>54</v>
      </c>
      <c r="B70" s="168" t="s">
        <v>264</v>
      </c>
      <c r="C70" s="168" t="s">
        <v>733</v>
      </c>
      <c r="D70" s="172" t="s">
        <v>734</v>
      </c>
      <c r="E70" s="7" t="s">
        <v>24</v>
      </c>
      <c r="F70" s="7" t="s">
        <v>266</v>
      </c>
      <c r="G70" s="7" t="s">
        <v>233</v>
      </c>
      <c r="H70" s="7" t="s">
        <v>36</v>
      </c>
      <c r="I70" s="166" t="s">
        <v>851</v>
      </c>
      <c r="J70" s="167"/>
    </row>
    <row r="71" spans="1:10" ht="24.95" customHeight="1" x14ac:dyDescent="0.25">
      <c r="A71" s="7" t="s">
        <v>54</v>
      </c>
      <c r="B71" s="7" t="s">
        <v>742</v>
      </c>
      <c r="C71" s="7" t="s">
        <v>743</v>
      </c>
      <c r="D71" s="170" t="s">
        <v>744</v>
      </c>
      <c r="E71" s="7" t="s">
        <v>24</v>
      </c>
      <c r="F71" s="7" t="s">
        <v>266</v>
      </c>
      <c r="G71" s="7" t="s">
        <v>677</v>
      </c>
      <c r="H71" s="7" t="s">
        <v>36</v>
      </c>
      <c r="I71" s="166" t="s">
        <v>745</v>
      </c>
      <c r="J71" s="167"/>
    </row>
    <row r="72" spans="1:10" ht="24.95" customHeight="1" x14ac:dyDescent="0.25">
      <c r="A72" s="168" t="s">
        <v>69</v>
      </c>
      <c r="B72" s="172" t="s">
        <v>806</v>
      </c>
      <c r="C72" s="168" t="s">
        <v>733</v>
      </c>
      <c r="D72" s="172" t="s">
        <v>734</v>
      </c>
      <c r="E72" s="7" t="s">
        <v>24</v>
      </c>
      <c r="F72" s="175" t="s">
        <v>294</v>
      </c>
      <c r="G72" s="175" t="s">
        <v>302</v>
      </c>
      <c r="H72" s="168" t="s">
        <v>31</v>
      </c>
      <c r="I72" s="166" t="s">
        <v>807</v>
      </c>
      <c r="J72" s="167"/>
    </row>
    <row r="73" spans="1:10" ht="24.95" customHeight="1" x14ac:dyDescent="0.25">
      <c r="A73" s="63" t="s">
        <v>69</v>
      </c>
      <c r="B73" s="63" t="s">
        <v>944</v>
      </c>
      <c r="C73" s="63">
        <v>531</v>
      </c>
      <c r="D73" s="63" t="s">
        <v>734</v>
      </c>
      <c r="E73" s="63" t="s">
        <v>24</v>
      </c>
      <c r="F73" s="63" t="s">
        <v>945</v>
      </c>
      <c r="G73" s="63" t="s">
        <v>946</v>
      </c>
      <c r="H73" s="63" t="s">
        <v>377</v>
      </c>
      <c r="I73" s="61" t="s">
        <v>947</v>
      </c>
      <c r="J73" s="2" t="s">
        <v>8</v>
      </c>
    </row>
    <row r="74" spans="1:10" ht="24.95" customHeight="1" x14ac:dyDescent="0.25">
      <c r="A74" s="168" t="s">
        <v>82</v>
      </c>
      <c r="B74" s="168" t="s">
        <v>91</v>
      </c>
      <c r="C74" s="168" t="s">
        <v>733</v>
      </c>
      <c r="D74" s="172" t="s">
        <v>734</v>
      </c>
      <c r="E74" s="168" t="s">
        <v>24</v>
      </c>
      <c r="F74" s="7" t="s">
        <v>232</v>
      </c>
      <c r="G74" s="7" t="s">
        <v>808</v>
      </c>
      <c r="H74" s="7" t="s">
        <v>93</v>
      </c>
      <c r="I74" s="166" t="s">
        <v>809</v>
      </c>
      <c r="J74" s="167"/>
    </row>
    <row r="75" spans="1:10" ht="24.95" customHeight="1" x14ac:dyDescent="0.25">
      <c r="A75" s="7" t="s">
        <v>167</v>
      </c>
      <c r="B75" s="168" t="s">
        <v>1021</v>
      </c>
      <c r="C75" s="168" t="s">
        <v>733</v>
      </c>
      <c r="D75" s="172" t="s">
        <v>734</v>
      </c>
      <c r="E75" s="7" t="s">
        <v>24</v>
      </c>
      <c r="F75" s="170" t="s">
        <v>257</v>
      </c>
      <c r="G75" s="170" t="s">
        <v>305</v>
      </c>
      <c r="H75" s="170" t="s">
        <v>36</v>
      </c>
      <c r="I75" s="166" t="s">
        <v>1022</v>
      </c>
      <c r="J75" s="167" t="s">
        <v>8</v>
      </c>
    </row>
    <row r="76" spans="1:10" ht="24.95" customHeight="1" x14ac:dyDescent="0.25">
      <c r="A76" s="7" t="s">
        <v>95</v>
      </c>
      <c r="B76" s="7" t="s">
        <v>347</v>
      </c>
      <c r="C76" s="168" t="s">
        <v>733</v>
      </c>
      <c r="D76" s="172" t="s">
        <v>734</v>
      </c>
      <c r="E76" s="7" t="s">
        <v>24</v>
      </c>
      <c r="F76" s="174" t="s">
        <v>277</v>
      </c>
      <c r="G76" s="174" t="s">
        <v>323</v>
      </c>
      <c r="H76" s="168" t="s">
        <v>97</v>
      </c>
      <c r="I76" s="166" t="s">
        <v>810</v>
      </c>
      <c r="J76" s="167"/>
    </row>
    <row r="77" spans="1:10" ht="24.95" customHeight="1" x14ac:dyDescent="0.25">
      <c r="A77" s="168" t="s">
        <v>118</v>
      </c>
      <c r="B77" s="168" t="s">
        <v>811</v>
      </c>
      <c r="C77" s="181" t="s">
        <v>733</v>
      </c>
      <c r="D77" s="172" t="s">
        <v>734</v>
      </c>
      <c r="E77" s="168" t="s">
        <v>24</v>
      </c>
      <c r="F77" s="168" t="s">
        <v>812</v>
      </c>
      <c r="G77" s="168" t="s">
        <v>488</v>
      </c>
      <c r="H77" s="168" t="s">
        <v>813</v>
      </c>
      <c r="I77" s="186" t="s">
        <v>814</v>
      </c>
      <c r="J77" s="167"/>
    </row>
    <row r="78" spans="1:10" ht="24.95" customHeight="1" x14ac:dyDescent="0.25">
      <c r="A78" s="268" t="s">
        <v>118</v>
      </c>
      <c r="B78" s="268" t="s">
        <v>1311</v>
      </c>
      <c r="C78" s="268" t="s">
        <v>733</v>
      </c>
      <c r="D78" s="269" t="s">
        <v>734</v>
      </c>
      <c r="E78" s="268" t="s">
        <v>24</v>
      </c>
      <c r="F78" s="270" t="s">
        <v>223</v>
      </c>
      <c r="G78" s="270" t="s">
        <v>79</v>
      </c>
      <c r="H78" s="268" t="s">
        <v>296</v>
      </c>
      <c r="I78" s="272" t="s">
        <v>1312</v>
      </c>
      <c r="J78" s="271" t="s">
        <v>8</v>
      </c>
    </row>
    <row r="79" spans="1:10" ht="24.95" customHeight="1" x14ac:dyDescent="0.25">
      <c r="A79" s="170" t="s">
        <v>432</v>
      </c>
      <c r="B79" s="170" t="s">
        <v>433</v>
      </c>
      <c r="C79" s="170" t="s">
        <v>733</v>
      </c>
      <c r="D79" s="170" t="s">
        <v>734</v>
      </c>
      <c r="E79" s="170" t="s">
        <v>24</v>
      </c>
      <c r="F79" s="170" t="s">
        <v>277</v>
      </c>
      <c r="G79" s="170" t="s">
        <v>79</v>
      </c>
      <c r="H79" s="170" t="s">
        <v>36</v>
      </c>
      <c r="I79" s="166" t="s">
        <v>815</v>
      </c>
      <c r="J79" s="171"/>
    </row>
    <row r="80" spans="1:10" ht="24.95" customHeight="1" x14ac:dyDescent="0.25">
      <c r="A80" s="7" t="s">
        <v>563</v>
      </c>
      <c r="B80" s="7" t="s">
        <v>718</v>
      </c>
      <c r="C80" s="7" t="s">
        <v>733</v>
      </c>
      <c r="D80" s="170" t="s">
        <v>734</v>
      </c>
      <c r="E80" s="7" t="s">
        <v>24</v>
      </c>
      <c r="F80" s="168" t="s">
        <v>817</v>
      </c>
      <c r="G80" s="168" t="s">
        <v>79</v>
      </c>
      <c r="H80" s="168" t="s">
        <v>988</v>
      </c>
      <c r="I80" s="166" t="s">
        <v>719</v>
      </c>
      <c r="J80" s="169"/>
    </row>
    <row r="81" spans="1:10" ht="24.95" customHeight="1" x14ac:dyDescent="0.25">
      <c r="A81" s="168" t="s">
        <v>150</v>
      </c>
      <c r="B81" s="168" t="s">
        <v>754</v>
      </c>
      <c r="C81" s="168" t="s">
        <v>739</v>
      </c>
      <c r="D81" s="172" t="s">
        <v>740</v>
      </c>
      <c r="E81" s="168" t="s">
        <v>24</v>
      </c>
      <c r="F81" s="168" t="s">
        <v>283</v>
      </c>
      <c r="G81" s="168" t="str">
        <f>'[6]CTF-FCT'!$J$63</f>
        <v>30 November</v>
      </c>
      <c r="H81" s="168" t="s">
        <v>755</v>
      </c>
      <c r="I81" s="186" t="s">
        <v>756</v>
      </c>
      <c r="J81" s="167"/>
    </row>
    <row r="82" spans="1:10" ht="24.95" customHeight="1" x14ac:dyDescent="0.25">
      <c r="A82" s="168" t="s">
        <v>365</v>
      </c>
      <c r="B82" s="168" t="s">
        <v>816</v>
      </c>
      <c r="C82" s="168" t="s">
        <v>733</v>
      </c>
      <c r="D82" s="172" t="s">
        <v>734</v>
      </c>
      <c r="E82" s="7" t="s">
        <v>24</v>
      </c>
      <c r="F82" s="7" t="s">
        <v>817</v>
      </c>
      <c r="G82" s="7" t="s">
        <v>323</v>
      </c>
      <c r="H82" s="7" t="s">
        <v>36</v>
      </c>
      <c r="I82" s="166" t="s">
        <v>818</v>
      </c>
      <c r="J82" s="167"/>
    </row>
    <row r="83" spans="1:10" ht="24.95" customHeight="1" x14ac:dyDescent="0.25">
      <c r="A83" s="168" t="s">
        <v>178</v>
      </c>
      <c r="B83" s="172" t="s">
        <v>759</v>
      </c>
      <c r="C83" s="168" t="s">
        <v>739</v>
      </c>
      <c r="D83" s="172" t="s">
        <v>740</v>
      </c>
      <c r="E83" s="168" t="s">
        <v>24</v>
      </c>
      <c r="F83" s="174" t="s">
        <v>266</v>
      </c>
      <c r="G83" s="174" t="s">
        <v>305</v>
      </c>
      <c r="H83" s="170" t="s">
        <v>31</v>
      </c>
      <c r="I83" s="186" t="s">
        <v>760</v>
      </c>
      <c r="J83" s="167"/>
    </row>
    <row r="84" spans="1:10" ht="24.95" customHeight="1" x14ac:dyDescent="0.25">
      <c r="A84" s="7" t="s">
        <v>181</v>
      </c>
      <c r="B84" s="7" t="s">
        <v>327</v>
      </c>
      <c r="C84" s="7" t="s">
        <v>551</v>
      </c>
      <c r="D84" s="170" t="s">
        <v>556</v>
      </c>
      <c r="E84" s="7" t="s">
        <v>24</v>
      </c>
      <c r="F84" s="7" t="s">
        <v>103</v>
      </c>
      <c r="G84" s="7" t="s">
        <v>295</v>
      </c>
      <c r="H84" s="7" t="s">
        <v>31</v>
      </c>
      <c r="I84" s="166" t="s">
        <v>761</v>
      </c>
      <c r="J84" s="176"/>
    </row>
    <row r="85" spans="1:10" ht="24.95" customHeight="1" x14ac:dyDescent="0.25">
      <c r="A85" s="7" t="s">
        <v>216</v>
      </c>
      <c r="B85" s="170" t="s">
        <v>528</v>
      </c>
      <c r="C85" s="7" t="s">
        <v>739</v>
      </c>
      <c r="D85" s="170" t="s">
        <v>740</v>
      </c>
      <c r="E85" s="7" t="s">
        <v>24</v>
      </c>
      <c r="F85" s="7" t="s">
        <v>232</v>
      </c>
      <c r="G85" s="7" t="s">
        <v>233</v>
      </c>
      <c r="H85" s="7" t="s">
        <v>36</v>
      </c>
      <c r="I85" s="166" t="s">
        <v>529</v>
      </c>
      <c r="J85" s="171"/>
    </row>
    <row r="86" spans="1:10" ht="24.95" customHeight="1" x14ac:dyDescent="0.25">
      <c r="A86" s="168" t="s">
        <v>216</v>
      </c>
      <c r="B86" s="172" t="s">
        <v>762</v>
      </c>
      <c r="C86" s="168" t="s">
        <v>739</v>
      </c>
      <c r="D86" s="172" t="s">
        <v>740</v>
      </c>
      <c r="E86" s="7" t="s">
        <v>24</v>
      </c>
      <c r="F86" s="175" t="s">
        <v>348</v>
      </c>
      <c r="G86" s="175" t="s">
        <v>79</v>
      </c>
      <c r="H86" s="168" t="s">
        <v>36</v>
      </c>
      <c r="I86" s="166" t="s">
        <v>763</v>
      </c>
      <c r="J86" s="169"/>
    </row>
    <row r="87" spans="1:10" ht="24.95" customHeight="1" x14ac:dyDescent="0.3">
      <c r="A87" s="459" t="s">
        <v>860</v>
      </c>
      <c r="B87" s="459"/>
      <c r="C87" s="459"/>
      <c r="D87" s="459"/>
      <c r="E87" s="459"/>
      <c r="F87" s="459"/>
      <c r="G87" s="459"/>
      <c r="H87" s="459"/>
      <c r="I87" s="459"/>
      <c r="J87" s="459"/>
    </row>
    <row r="88" spans="1:10" ht="24.95" customHeight="1" x14ac:dyDescent="0.25">
      <c r="A88" s="168" t="s">
        <v>414</v>
      </c>
      <c r="B88" s="168" t="s">
        <v>531</v>
      </c>
      <c r="C88" s="168" t="s">
        <v>739</v>
      </c>
      <c r="D88" s="172" t="s">
        <v>740</v>
      </c>
      <c r="E88" s="170" t="s">
        <v>24</v>
      </c>
      <c r="F88" s="170" t="s">
        <v>232</v>
      </c>
      <c r="G88" s="170" t="s">
        <v>233</v>
      </c>
      <c r="H88" s="170" t="s">
        <v>36</v>
      </c>
      <c r="I88" s="166" t="s">
        <v>735</v>
      </c>
      <c r="J88" s="1"/>
    </row>
    <row r="89" spans="1:10" ht="24.95" customHeight="1" x14ac:dyDescent="0.25">
      <c r="A89" s="168" t="s">
        <v>69</v>
      </c>
      <c r="B89" s="168" t="s">
        <v>765</v>
      </c>
      <c r="C89" s="182" t="s">
        <v>766</v>
      </c>
      <c r="D89" s="179" t="s">
        <v>767</v>
      </c>
      <c r="E89" s="170" t="s">
        <v>24</v>
      </c>
      <c r="F89" s="170" t="s">
        <v>266</v>
      </c>
      <c r="G89" s="170" t="s">
        <v>253</v>
      </c>
      <c r="H89" s="170" t="s">
        <v>819</v>
      </c>
      <c r="I89" s="166" t="s">
        <v>769</v>
      </c>
      <c r="J89" s="1"/>
    </row>
    <row r="90" spans="1:10" ht="30.75" customHeight="1" x14ac:dyDescent="0.25">
      <c r="A90" s="170" t="s">
        <v>69</v>
      </c>
      <c r="B90" s="170" t="s">
        <v>820</v>
      </c>
      <c r="C90" s="170" t="s">
        <v>821</v>
      </c>
      <c r="D90" s="170" t="s">
        <v>330</v>
      </c>
      <c r="E90" s="170" t="s">
        <v>24</v>
      </c>
      <c r="F90" s="170" t="s">
        <v>232</v>
      </c>
      <c r="G90" s="170" t="s">
        <v>305</v>
      </c>
      <c r="H90" s="170" t="s">
        <v>822</v>
      </c>
      <c r="I90" s="88" t="s">
        <v>853</v>
      </c>
      <c r="J90" s="1"/>
    </row>
    <row r="91" spans="1:10" ht="24.95" customHeight="1" x14ac:dyDescent="0.25">
      <c r="A91" s="7" t="s">
        <v>82</v>
      </c>
      <c r="B91" s="170" t="s">
        <v>770</v>
      </c>
      <c r="C91" s="170" t="s">
        <v>739</v>
      </c>
      <c r="D91" s="170" t="s">
        <v>740</v>
      </c>
      <c r="E91" s="7" t="s">
        <v>24</v>
      </c>
      <c r="F91" s="174" t="s">
        <v>103</v>
      </c>
      <c r="G91" s="174" t="s">
        <v>295</v>
      </c>
      <c r="H91" s="170" t="s">
        <v>823</v>
      </c>
      <c r="I91" s="166" t="s">
        <v>772</v>
      </c>
      <c r="J91" s="1"/>
    </row>
    <row r="92" spans="1:10" ht="24.95" customHeight="1" x14ac:dyDescent="0.25">
      <c r="A92" s="170" t="s">
        <v>82</v>
      </c>
      <c r="B92" s="170" t="s">
        <v>88</v>
      </c>
      <c r="C92" s="177" t="s">
        <v>739</v>
      </c>
      <c r="D92" s="170" t="s">
        <v>740</v>
      </c>
      <c r="E92" s="170" t="s">
        <v>24</v>
      </c>
      <c r="F92" s="170" t="s">
        <v>223</v>
      </c>
      <c r="G92" s="170" t="s">
        <v>253</v>
      </c>
      <c r="H92" s="170" t="s">
        <v>31</v>
      </c>
      <c r="I92" s="166" t="s">
        <v>774</v>
      </c>
      <c r="J92" s="1"/>
    </row>
    <row r="93" spans="1:10" ht="24.95" customHeight="1" x14ac:dyDescent="0.25">
      <c r="A93" s="168" t="s">
        <v>82</v>
      </c>
      <c r="B93" s="168" t="s">
        <v>91</v>
      </c>
      <c r="C93" s="168" t="s">
        <v>739</v>
      </c>
      <c r="D93" s="172" t="s">
        <v>740</v>
      </c>
      <c r="E93" s="168" t="s">
        <v>24</v>
      </c>
      <c r="F93" s="170" t="s">
        <v>232</v>
      </c>
      <c r="G93" s="170" t="s">
        <v>808</v>
      </c>
      <c r="H93" s="170" t="s">
        <v>93</v>
      </c>
      <c r="I93" s="166" t="s">
        <v>809</v>
      </c>
      <c r="J93" s="1"/>
    </row>
    <row r="94" spans="1:10" ht="24.95" customHeight="1" x14ac:dyDescent="0.25">
      <c r="A94" s="170" t="s">
        <v>167</v>
      </c>
      <c r="B94" s="170" t="s">
        <v>427</v>
      </c>
      <c r="C94" s="170" t="s">
        <v>739</v>
      </c>
      <c r="D94" s="170" t="s">
        <v>740</v>
      </c>
      <c r="E94" s="170" t="s">
        <v>24</v>
      </c>
      <c r="F94" s="170" t="s">
        <v>348</v>
      </c>
      <c r="G94" s="170" t="s">
        <v>323</v>
      </c>
      <c r="H94" s="170" t="s">
        <v>824</v>
      </c>
      <c r="I94" s="166" t="s">
        <v>825</v>
      </c>
      <c r="J94" s="1"/>
    </row>
    <row r="95" spans="1:10" ht="24.95" customHeight="1" x14ac:dyDescent="0.25">
      <c r="A95" s="170" t="s">
        <v>432</v>
      </c>
      <c r="B95" s="170" t="s">
        <v>433</v>
      </c>
      <c r="C95" s="170" t="s">
        <v>739</v>
      </c>
      <c r="D95" s="170" t="s">
        <v>740</v>
      </c>
      <c r="E95" s="170" t="s">
        <v>24</v>
      </c>
      <c r="F95" s="170" t="s">
        <v>277</v>
      </c>
      <c r="G95" s="170" t="s">
        <v>79</v>
      </c>
      <c r="H95" s="170" t="s">
        <v>36</v>
      </c>
      <c r="I95" s="166" t="s">
        <v>815</v>
      </c>
      <c r="J95" s="171"/>
    </row>
    <row r="96" spans="1:10" ht="24.95" customHeight="1" x14ac:dyDescent="0.25">
      <c r="A96" s="268" t="s">
        <v>118</v>
      </c>
      <c r="B96" s="268" t="s">
        <v>1311</v>
      </c>
      <c r="C96" s="268" t="s">
        <v>733</v>
      </c>
      <c r="D96" s="269" t="s">
        <v>734</v>
      </c>
      <c r="E96" s="268" t="s">
        <v>24</v>
      </c>
      <c r="F96" s="270" t="s">
        <v>223</v>
      </c>
      <c r="G96" s="270" t="s">
        <v>79</v>
      </c>
      <c r="H96" s="268" t="s">
        <v>296</v>
      </c>
      <c r="I96" s="272" t="s">
        <v>1312</v>
      </c>
      <c r="J96" s="271" t="s">
        <v>8</v>
      </c>
    </row>
    <row r="97" spans="1:10" ht="24.95" customHeight="1" x14ac:dyDescent="0.25">
      <c r="A97" s="63" t="s">
        <v>1038</v>
      </c>
      <c r="B97" s="66" t="s">
        <v>1039</v>
      </c>
      <c r="C97" s="85" t="s">
        <v>739</v>
      </c>
      <c r="D97" s="172" t="s">
        <v>740</v>
      </c>
      <c r="E97" s="63" t="s">
        <v>24</v>
      </c>
      <c r="F97" s="63" t="s">
        <v>1040</v>
      </c>
      <c r="G97" s="63" t="s">
        <v>1042</v>
      </c>
      <c r="H97" s="63" t="s">
        <v>36</v>
      </c>
      <c r="I97" s="61" t="s">
        <v>1041</v>
      </c>
      <c r="J97" s="2" t="s">
        <v>8</v>
      </c>
    </row>
    <row r="98" spans="1:10" ht="24.95" customHeight="1" x14ac:dyDescent="0.25">
      <c r="A98" s="7" t="s">
        <v>563</v>
      </c>
      <c r="B98" s="7" t="s">
        <v>718</v>
      </c>
      <c r="C98" s="7" t="s">
        <v>739</v>
      </c>
      <c r="D98" s="170" t="s">
        <v>740</v>
      </c>
      <c r="E98" s="7" t="s">
        <v>24</v>
      </c>
      <c r="F98" s="168" t="s">
        <v>817</v>
      </c>
      <c r="G98" s="168" t="s">
        <v>79</v>
      </c>
      <c r="H98" s="168" t="s">
        <v>988</v>
      </c>
      <c r="I98" s="166" t="s">
        <v>719</v>
      </c>
      <c r="J98" s="169"/>
    </row>
    <row r="99" spans="1:10" ht="24.95" customHeight="1" x14ac:dyDescent="0.25">
      <c r="A99" s="168" t="s">
        <v>136</v>
      </c>
      <c r="B99" s="168" t="s">
        <v>381</v>
      </c>
      <c r="C99" s="168" t="s">
        <v>739</v>
      </c>
      <c r="D99" s="172" t="s">
        <v>740</v>
      </c>
      <c r="E99" s="168" t="s">
        <v>24</v>
      </c>
      <c r="F99" s="170" t="s">
        <v>348</v>
      </c>
      <c r="G99" s="170" t="s">
        <v>826</v>
      </c>
      <c r="H99" s="179" t="str">
        <f>'[7]IF - FI'!$J$52</f>
        <v>English, IELTS 6.0, TOEFL 80, Cambridge CPE or CAE  required</v>
      </c>
      <c r="I99" s="166" t="s">
        <v>827</v>
      </c>
      <c r="J99" s="1"/>
    </row>
    <row r="100" spans="1:10" ht="24.95" customHeight="1" x14ac:dyDescent="0.25">
      <c r="A100" s="168" t="s">
        <v>150</v>
      </c>
      <c r="B100" s="172" t="s">
        <v>754</v>
      </c>
      <c r="C100" s="168" t="s">
        <v>739</v>
      </c>
      <c r="D100" s="172" t="s">
        <v>740</v>
      </c>
      <c r="E100" s="168" t="s">
        <v>24</v>
      </c>
      <c r="F100" s="168" t="s">
        <v>283</v>
      </c>
      <c r="G100" s="168" t="str">
        <f>'[6]CTF-FCT'!$J$63</f>
        <v>30 November</v>
      </c>
      <c r="H100" s="168" t="s">
        <v>755</v>
      </c>
      <c r="I100" s="186" t="s">
        <v>756</v>
      </c>
      <c r="J100" s="1"/>
    </row>
    <row r="101" spans="1:10" ht="24.95" customHeight="1" x14ac:dyDescent="0.25">
      <c r="A101" s="168" t="s">
        <v>178</v>
      </c>
      <c r="B101" s="172" t="s">
        <v>759</v>
      </c>
      <c r="C101" s="168" t="s">
        <v>739</v>
      </c>
      <c r="D101" s="172" t="s">
        <v>740</v>
      </c>
      <c r="E101" s="168" t="s">
        <v>24</v>
      </c>
      <c r="F101" s="174" t="s">
        <v>266</v>
      </c>
      <c r="G101" s="174" t="s">
        <v>305</v>
      </c>
      <c r="H101" s="170" t="s">
        <v>31</v>
      </c>
      <c r="I101" s="186" t="s">
        <v>760</v>
      </c>
      <c r="J101" s="1"/>
    </row>
    <row r="102" spans="1:10" ht="31.5" customHeight="1" x14ac:dyDescent="0.25">
      <c r="A102" s="7" t="s">
        <v>216</v>
      </c>
      <c r="B102" s="170" t="s">
        <v>528</v>
      </c>
      <c r="C102" s="7" t="s">
        <v>739</v>
      </c>
      <c r="D102" s="170" t="s">
        <v>740</v>
      </c>
      <c r="E102" s="7" t="s">
        <v>24</v>
      </c>
      <c r="F102" s="7" t="s">
        <v>232</v>
      </c>
      <c r="G102" s="7" t="s">
        <v>233</v>
      </c>
      <c r="H102" s="7" t="s">
        <v>36</v>
      </c>
      <c r="I102" s="166" t="s">
        <v>529</v>
      </c>
      <c r="J102" s="171"/>
    </row>
    <row r="103" spans="1:10" ht="24.95" customHeight="1" x14ac:dyDescent="0.25">
      <c r="A103" s="168" t="s">
        <v>216</v>
      </c>
      <c r="B103" s="172" t="s">
        <v>762</v>
      </c>
      <c r="C103" s="168" t="s">
        <v>739</v>
      </c>
      <c r="D103" s="172" t="s">
        <v>740</v>
      </c>
      <c r="E103" s="7" t="s">
        <v>24</v>
      </c>
      <c r="F103" s="175" t="s">
        <v>348</v>
      </c>
      <c r="G103" s="175" t="s">
        <v>79</v>
      </c>
      <c r="H103" s="168" t="s">
        <v>36</v>
      </c>
      <c r="I103" s="166" t="s">
        <v>763</v>
      </c>
      <c r="J103" s="169"/>
    </row>
    <row r="104" spans="1:10" ht="24.95" customHeight="1" x14ac:dyDescent="0.3">
      <c r="A104" s="459" t="s">
        <v>861</v>
      </c>
      <c r="B104" s="459"/>
      <c r="C104" s="459"/>
      <c r="D104" s="459"/>
      <c r="E104" s="459"/>
      <c r="F104" s="459"/>
      <c r="G104" s="459"/>
      <c r="H104" s="459"/>
      <c r="I104" s="459"/>
      <c r="J104" s="459"/>
    </row>
    <row r="105" spans="1:10" ht="24.95" customHeight="1" x14ac:dyDescent="0.25">
      <c r="A105" s="168" t="s">
        <v>414</v>
      </c>
      <c r="B105" s="168" t="s">
        <v>531</v>
      </c>
      <c r="C105" s="168" t="s">
        <v>733</v>
      </c>
      <c r="D105" s="172" t="s">
        <v>734</v>
      </c>
      <c r="E105" s="170" t="s">
        <v>24</v>
      </c>
      <c r="F105" s="170" t="s">
        <v>232</v>
      </c>
      <c r="G105" s="170" t="s">
        <v>233</v>
      </c>
      <c r="H105" s="170" t="s">
        <v>36</v>
      </c>
      <c r="I105" s="166" t="s">
        <v>735</v>
      </c>
      <c r="J105" s="171"/>
    </row>
    <row r="106" spans="1:10" ht="24.95" customHeight="1" x14ac:dyDescent="0.25">
      <c r="A106" s="170" t="s">
        <v>54</v>
      </c>
      <c r="B106" s="170" t="s">
        <v>56</v>
      </c>
      <c r="C106" s="170" t="s">
        <v>791</v>
      </c>
      <c r="D106" s="170" t="s">
        <v>792</v>
      </c>
      <c r="E106" s="170" t="s">
        <v>24</v>
      </c>
      <c r="F106" s="170" t="s">
        <v>294</v>
      </c>
      <c r="G106" s="170" t="s">
        <v>233</v>
      </c>
      <c r="H106" s="170" t="s">
        <v>377</v>
      </c>
      <c r="I106" s="166" t="s">
        <v>777</v>
      </c>
      <c r="J106" s="171"/>
    </row>
    <row r="107" spans="1:10" ht="24.95" customHeight="1" x14ac:dyDescent="0.25">
      <c r="A107" s="170" t="s">
        <v>69</v>
      </c>
      <c r="B107" s="170" t="s">
        <v>70</v>
      </c>
      <c r="C107" s="170" t="s">
        <v>733</v>
      </c>
      <c r="D107" s="170" t="s">
        <v>734</v>
      </c>
      <c r="E107" s="170" t="s">
        <v>24</v>
      </c>
      <c r="F107" s="170" t="s">
        <v>223</v>
      </c>
      <c r="G107" s="170" t="s">
        <v>224</v>
      </c>
      <c r="H107" s="170" t="s">
        <v>828</v>
      </c>
      <c r="I107" s="166" t="s">
        <v>829</v>
      </c>
      <c r="J107" s="171"/>
    </row>
    <row r="108" spans="1:10" ht="24.95" customHeight="1" x14ac:dyDescent="0.25">
      <c r="A108" s="170" t="s">
        <v>69</v>
      </c>
      <c r="B108" s="170" t="s">
        <v>820</v>
      </c>
      <c r="C108" s="168" t="s">
        <v>830</v>
      </c>
      <c r="D108" s="172" t="s">
        <v>831</v>
      </c>
      <c r="E108" s="170" t="s">
        <v>24</v>
      </c>
      <c r="F108" s="170" t="s">
        <v>232</v>
      </c>
      <c r="G108" s="170" t="s">
        <v>305</v>
      </c>
      <c r="H108" s="170" t="s">
        <v>822</v>
      </c>
      <c r="I108" s="88" t="s">
        <v>853</v>
      </c>
      <c r="J108" s="171"/>
    </row>
    <row r="109" spans="1:10" ht="24.95" customHeight="1" x14ac:dyDescent="0.25">
      <c r="A109" s="170" t="s">
        <v>82</v>
      </c>
      <c r="B109" s="170" t="s">
        <v>88</v>
      </c>
      <c r="C109" s="177" t="s">
        <v>739</v>
      </c>
      <c r="D109" s="170" t="s">
        <v>740</v>
      </c>
      <c r="E109" s="170" t="s">
        <v>24</v>
      </c>
      <c r="F109" s="170" t="s">
        <v>223</v>
      </c>
      <c r="G109" s="170" t="s">
        <v>253</v>
      </c>
      <c r="H109" s="170" t="s">
        <v>31</v>
      </c>
      <c r="I109" s="166" t="s">
        <v>774</v>
      </c>
      <c r="J109" s="171"/>
    </row>
    <row r="110" spans="1:10" ht="24.95" customHeight="1" x14ac:dyDescent="0.25">
      <c r="A110" s="170" t="s">
        <v>167</v>
      </c>
      <c r="B110" s="170" t="s">
        <v>832</v>
      </c>
      <c r="C110" s="170" t="s">
        <v>791</v>
      </c>
      <c r="D110" s="170" t="s">
        <v>792</v>
      </c>
      <c r="E110" s="170" t="s">
        <v>24</v>
      </c>
      <c r="F110" s="175" t="s">
        <v>348</v>
      </c>
      <c r="G110" s="183" t="s">
        <v>476</v>
      </c>
      <c r="H110" s="168" t="s">
        <v>833</v>
      </c>
      <c r="I110" s="186" t="s">
        <v>834</v>
      </c>
      <c r="J110" s="171"/>
    </row>
    <row r="111" spans="1:10" ht="24.95" customHeight="1" x14ac:dyDescent="0.25">
      <c r="A111" s="170" t="s">
        <v>167</v>
      </c>
      <c r="B111" s="170" t="s">
        <v>427</v>
      </c>
      <c r="C111" s="170" t="s">
        <v>739</v>
      </c>
      <c r="D111" s="170" t="s">
        <v>740</v>
      </c>
      <c r="E111" s="170" t="s">
        <v>24</v>
      </c>
      <c r="F111" s="170" t="s">
        <v>348</v>
      </c>
      <c r="G111" s="170" t="s">
        <v>323</v>
      </c>
      <c r="H111" s="170" t="s">
        <v>824</v>
      </c>
      <c r="I111" s="166" t="s">
        <v>825</v>
      </c>
      <c r="J111" s="171"/>
    </row>
    <row r="112" spans="1:10" ht="24.95" customHeight="1" x14ac:dyDescent="0.25">
      <c r="A112" s="170" t="s">
        <v>167</v>
      </c>
      <c r="B112" s="170" t="s">
        <v>835</v>
      </c>
      <c r="C112" s="170" t="s">
        <v>830</v>
      </c>
      <c r="D112" s="170" t="s">
        <v>831</v>
      </c>
      <c r="E112" s="170" t="s">
        <v>24</v>
      </c>
      <c r="F112" s="170" t="s">
        <v>257</v>
      </c>
      <c r="G112" s="170" t="s">
        <v>288</v>
      </c>
      <c r="H112" s="170" t="s">
        <v>836</v>
      </c>
      <c r="I112" s="166" t="s">
        <v>837</v>
      </c>
      <c r="J112" s="171"/>
    </row>
    <row r="113" spans="1:10" ht="33" customHeight="1" x14ac:dyDescent="0.25">
      <c r="A113" s="170" t="s">
        <v>95</v>
      </c>
      <c r="B113" s="170" t="s">
        <v>795</v>
      </c>
      <c r="C113" s="170" t="s">
        <v>793</v>
      </c>
      <c r="D113" s="170" t="s">
        <v>794</v>
      </c>
      <c r="E113" s="170" t="s">
        <v>24</v>
      </c>
      <c r="F113" s="170" t="s">
        <v>277</v>
      </c>
      <c r="G113" s="170" t="s">
        <v>79</v>
      </c>
      <c r="H113" s="170" t="s">
        <v>796</v>
      </c>
      <c r="I113" s="166" t="s">
        <v>797</v>
      </c>
      <c r="J113" s="171"/>
    </row>
    <row r="114" spans="1:10" ht="37.5" customHeight="1" x14ac:dyDescent="0.25">
      <c r="A114" s="170" t="s">
        <v>432</v>
      </c>
      <c r="B114" s="170" t="s">
        <v>433</v>
      </c>
      <c r="C114" s="170" t="s">
        <v>793</v>
      </c>
      <c r="D114" s="170" t="s">
        <v>794</v>
      </c>
      <c r="E114" s="170" t="s">
        <v>24</v>
      </c>
      <c r="F114" s="170" t="s">
        <v>277</v>
      </c>
      <c r="G114" s="170" t="s">
        <v>79</v>
      </c>
      <c r="H114" s="170" t="s">
        <v>36</v>
      </c>
      <c r="I114" s="166" t="s">
        <v>815</v>
      </c>
      <c r="J114" s="171"/>
    </row>
    <row r="115" spans="1:10" ht="35.25" customHeight="1" x14ac:dyDescent="0.25">
      <c r="A115" s="170" t="s">
        <v>150</v>
      </c>
      <c r="B115" s="170" t="s">
        <v>754</v>
      </c>
      <c r="C115" s="170" t="s">
        <v>739</v>
      </c>
      <c r="D115" s="170" t="s">
        <v>740</v>
      </c>
      <c r="E115" s="170" t="s">
        <v>24</v>
      </c>
      <c r="F115" s="170" t="s">
        <v>283</v>
      </c>
      <c r="G115" s="170" t="s">
        <v>253</v>
      </c>
      <c r="H115" s="170" t="s">
        <v>755</v>
      </c>
      <c r="I115" s="166" t="s">
        <v>756</v>
      </c>
      <c r="J115" s="171"/>
    </row>
    <row r="116" spans="1:10" ht="24.95" customHeight="1" x14ac:dyDescent="0.25">
      <c r="A116" s="168" t="s">
        <v>365</v>
      </c>
      <c r="B116" s="168" t="s">
        <v>816</v>
      </c>
      <c r="C116" s="168" t="s">
        <v>733</v>
      </c>
      <c r="D116" s="172" t="s">
        <v>734</v>
      </c>
      <c r="E116" s="7" t="s">
        <v>24</v>
      </c>
      <c r="F116" s="7" t="s">
        <v>817</v>
      </c>
      <c r="G116" s="7" t="s">
        <v>323</v>
      </c>
      <c r="H116" s="7" t="s">
        <v>36</v>
      </c>
      <c r="I116" s="166" t="s">
        <v>818</v>
      </c>
      <c r="J116" s="171"/>
    </row>
    <row r="117" spans="1:10" ht="24.95" customHeight="1" x14ac:dyDescent="0.25">
      <c r="A117" s="170" t="s">
        <v>140</v>
      </c>
      <c r="B117" s="170" t="s">
        <v>426</v>
      </c>
      <c r="C117" s="170">
        <v>712</v>
      </c>
      <c r="D117" s="170" t="s">
        <v>794</v>
      </c>
      <c r="E117" s="170" t="s">
        <v>24</v>
      </c>
      <c r="F117" s="170" t="s">
        <v>266</v>
      </c>
      <c r="G117" s="170" t="s">
        <v>233</v>
      </c>
      <c r="H117" s="170" t="s">
        <v>838</v>
      </c>
      <c r="I117" s="173" t="s">
        <v>839</v>
      </c>
      <c r="J117" s="169" t="s">
        <v>840</v>
      </c>
    </row>
    <row r="118" spans="1:10" ht="24.95" customHeight="1" x14ac:dyDescent="0.25">
      <c r="A118" s="7" t="s">
        <v>213</v>
      </c>
      <c r="B118" s="170" t="s">
        <v>314</v>
      </c>
      <c r="C118" s="168" t="s">
        <v>733</v>
      </c>
      <c r="D118" s="170" t="s">
        <v>734</v>
      </c>
      <c r="E118" s="7" t="s">
        <v>24</v>
      </c>
      <c r="F118" s="174" t="s">
        <v>283</v>
      </c>
      <c r="G118" s="174" t="s">
        <v>233</v>
      </c>
      <c r="H118" s="170" t="s">
        <v>31</v>
      </c>
      <c r="I118" s="166" t="s">
        <v>790</v>
      </c>
      <c r="J118" s="171"/>
    </row>
    <row r="119" spans="1:10" ht="32.25" customHeight="1" x14ac:dyDescent="0.25">
      <c r="A119" s="461" t="s">
        <v>862</v>
      </c>
      <c r="B119" s="460"/>
      <c r="C119" s="460"/>
      <c r="D119" s="460"/>
      <c r="E119" s="460"/>
      <c r="F119" s="460"/>
      <c r="G119" s="460"/>
      <c r="H119" s="460"/>
      <c r="I119" s="460"/>
      <c r="J119" s="460"/>
    </row>
    <row r="120" spans="1:10" ht="24.95" customHeight="1" x14ac:dyDescent="0.25">
      <c r="A120" s="7" t="s">
        <v>419</v>
      </c>
      <c r="B120" s="7" t="s">
        <v>841</v>
      </c>
      <c r="C120" s="170" t="s">
        <v>775</v>
      </c>
      <c r="D120" s="170" t="s">
        <v>776</v>
      </c>
      <c r="E120" s="7" t="s">
        <v>24</v>
      </c>
      <c r="F120" s="7" t="s">
        <v>232</v>
      </c>
      <c r="G120" s="7" t="s">
        <v>233</v>
      </c>
      <c r="H120" s="170" t="s">
        <v>842</v>
      </c>
      <c r="I120" s="166" t="s">
        <v>843</v>
      </c>
      <c r="J120" s="176"/>
    </row>
    <row r="121" spans="1:10" ht="24.95" customHeight="1" x14ac:dyDescent="0.25">
      <c r="A121" s="7" t="s">
        <v>419</v>
      </c>
      <c r="B121" s="7" t="s">
        <v>844</v>
      </c>
      <c r="C121" s="170" t="s">
        <v>775</v>
      </c>
      <c r="D121" s="170" t="s">
        <v>776</v>
      </c>
      <c r="E121" s="7" t="s">
        <v>24</v>
      </c>
      <c r="F121" s="7" t="s">
        <v>266</v>
      </c>
      <c r="G121" s="7" t="s">
        <v>305</v>
      </c>
      <c r="H121" s="170" t="s">
        <v>764</v>
      </c>
      <c r="I121" s="166" t="s">
        <v>845</v>
      </c>
      <c r="J121" s="176"/>
    </row>
    <row r="122" spans="1:10" ht="24.95" customHeight="1" x14ac:dyDescent="0.25">
      <c r="A122" s="7" t="s">
        <v>54</v>
      </c>
      <c r="B122" s="7" t="s">
        <v>56</v>
      </c>
      <c r="C122" s="170" t="s">
        <v>775</v>
      </c>
      <c r="D122" s="170" t="s">
        <v>776</v>
      </c>
      <c r="E122" s="7" t="s">
        <v>24</v>
      </c>
      <c r="F122" s="7" t="s">
        <v>294</v>
      </c>
      <c r="G122" s="7" t="s">
        <v>233</v>
      </c>
      <c r="H122" s="7" t="s">
        <v>377</v>
      </c>
      <c r="I122" s="166" t="s">
        <v>777</v>
      </c>
      <c r="J122" s="176"/>
    </row>
    <row r="123" spans="1:10" ht="24.95" customHeight="1" x14ac:dyDescent="0.25">
      <c r="A123" s="168" t="s">
        <v>69</v>
      </c>
      <c r="B123" s="172" t="s">
        <v>820</v>
      </c>
      <c r="C123" s="168" t="s">
        <v>775</v>
      </c>
      <c r="D123" s="172" t="s">
        <v>776</v>
      </c>
      <c r="E123" s="168" t="s">
        <v>24</v>
      </c>
      <c r="F123" s="7" t="s">
        <v>232</v>
      </c>
      <c r="G123" s="7" t="s">
        <v>305</v>
      </c>
      <c r="H123" s="170" t="s">
        <v>846</v>
      </c>
      <c r="I123" s="88" t="s">
        <v>853</v>
      </c>
      <c r="J123" s="176"/>
    </row>
    <row r="124" spans="1:10" ht="24.95" customHeight="1" x14ac:dyDescent="0.25">
      <c r="A124" s="7" t="s">
        <v>82</v>
      </c>
      <c r="B124" s="168" t="s">
        <v>847</v>
      </c>
      <c r="C124" s="168" t="s">
        <v>775</v>
      </c>
      <c r="D124" s="172" t="s">
        <v>776</v>
      </c>
      <c r="E124" s="170" t="s">
        <v>24</v>
      </c>
      <c r="F124" s="170" t="s">
        <v>232</v>
      </c>
      <c r="G124" s="170" t="s">
        <v>288</v>
      </c>
      <c r="H124" s="170" t="s">
        <v>89</v>
      </c>
      <c r="I124" s="166" t="s">
        <v>848</v>
      </c>
      <c r="J124" s="176"/>
    </row>
    <row r="125" spans="1:10" ht="24.95" customHeight="1" x14ac:dyDescent="0.25">
      <c r="A125" s="7" t="s">
        <v>82</v>
      </c>
      <c r="B125" s="7" t="s">
        <v>287</v>
      </c>
      <c r="C125" s="170" t="s">
        <v>775</v>
      </c>
      <c r="D125" s="170" t="s">
        <v>776</v>
      </c>
      <c r="E125" s="7" t="s">
        <v>24</v>
      </c>
      <c r="F125" s="7" t="s">
        <v>266</v>
      </c>
      <c r="G125" s="7" t="s">
        <v>288</v>
      </c>
      <c r="H125" s="7" t="s">
        <v>36</v>
      </c>
      <c r="I125" s="166" t="s">
        <v>849</v>
      </c>
      <c r="J125" s="176"/>
    </row>
    <row r="126" spans="1:10" ht="24.95" customHeight="1" x14ac:dyDescent="0.25">
      <c r="A126" s="170" t="s">
        <v>82</v>
      </c>
      <c r="B126" s="170" t="s">
        <v>88</v>
      </c>
      <c r="C126" s="207" t="s">
        <v>775</v>
      </c>
      <c r="D126" s="170" t="s">
        <v>1141</v>
      </c>
      <c r="E126" s="170" t="s">
        <v>23</v>
      </c>
      <c r="F126" s="170" t="s">
        <v>232</v>
      </c>
      <c r="G126" s="170" t="s">
        <v>253</v>
      </c>
      <c r="H126" s="170" t="s">
        <v>773</v>
      </c>
      <c r="I126" s="236" t="s">
        <v>1142</v>
      </c>
      <c r="J126" s="2" t="s">
        <v>8</v>
      </c>
    </row>
    <row r="127" spans="1:10" ht="24.95" customHeight="1" x14ac:dyDescent="0.25">
      <c r="A127" s="7" t="s">
        <v>167</v>
      </c>
      <c r="B127" s="7" t="s">
        <v>1021</v>
      </c>
      <c r="C127" s="170" t="s">
        <v>733</v>
      </c>
      <c r="D127" s="170" t="s">
        <v>734</v>
      </c>
      <c r="E127" s="7" t="s">
        <v>24</v>
      </c>
      <c r="F127" s="7" t="s">
        <v>257</v>
      </c>
      <c r="G127" s="7" t="s">
        <v>305</v>
      </c>
      <c r="H127" s="7" t="s">
        <v>36</v>
      </c>
      <c r="I127" s="166" t="s">
        <v>1022</v>
      </c>
      <c r="J127" s="176"/>
    </row>
    <row r="128" spans="1:10" ht="24.95" customHeight="1" x14ac:dyDescent="0.25">
      <c r="A128" s="170" t="s">
        <v>95</v>
      </c>
      <c r="B128" s="170" t="s">
        <v>778</v>
      </c>
      <c r="C128" s="170" t="s">
        <v>775</v>
      </c>
      <c r="D128" s="170" t="s">
        <v>776</v>
      </c>
      <c r="E128" s="170" t="s">
        <v>24</v>
      </c>
      <c r="F128" s="170" t="s">
        <v>103</v>
      </c>
      <c r="G128" s="170" t="s">
        <v>79</v>
      </c>
      <c r="H128" s="179" t="s">
        <v>779</v>
      </c>
      <c r="I128" s="173" t="s">
        <v>780</v>
      </c>
      <c r="J128" s="176"/>
    </row>
    <row r="129" spans="1:10" ht="24.95" customHeight="1" x14ac:dyDescent="0.25">
      <c r="A129" s="7" t="s">
        <v>150</v>
      </c>
      <c r="B129" s="170" t="s">
        <v>754</v>
      </c>
      <c r="C129" s="170" t="s">
        <v>775</v>
      </c>
      <c r="D129" s="170" t="s">
        <v>776</v>
      </c>
      <c r="E129" s="7" t="s">
        <v>23</v>
      </c>
      <c r="F129" s="7" t="s">
        <v>283</v>
      </c>
      <c r="G129" s="7" t="s">
        <v>253</v>
      </c>
      <c r="H129" s="7" t="s">
        <v>755</v>
      </c>
      <c r="I129" s="166" t="s">
        <v>756</v>
      </c>
      <c r="J129" s="176"/>
    </row>
    <row r="130" spans="1:10" ht="24.95" customHeight="1" x14ac:dyDescent="0.25">
      <c r="A130" s="7" t="s">
        <v>181</v>
      </c>
      <c r="B130" s="170" t="s">
        <v>781</v>
      </c>
      <c r="C130" s="170" t="s">
        <v>775</v>
      </c>
      <c r="D130" s="170" t="s">
        <v>776</v>
      </c>
      <c r="E130" s="7" t="s">
        <v>23</v>
      </c>
      <c r="F130" s="7" t="s">
        <v>232</v>
      </c>
      <c r="G130" s="7" t="s">
        <v>288</v>
      </c>
      <c r="H130" s="7" t="s">
        <v>321</v>
      </c>
      <c r="I130" s="166" t="s">
        <v>782</v>
      </c>
      <c r="J130" s="176"/>
    </row>
    <row r="131" spans="1:10" ht="24.95" customHeight="1" x14ac:dyDescent="0.25">
      <c r="A131" s="7" t="s">
        <v>181</v>
      </c>
      <c r="B131" s="170" t="s">
        <v>783</v>
      </c>
      <c r="C131" s="170" t="s">
        <v>775</v>
      </c>
      <c r="D131" s="170" t="s">
        <v>776</v>
      </c>
      <c r="E131" s="7" t="s">
        <v>23</v>
      </c>
      <c r="F131" s="7" t="s">
        <v>294</v>
      </c>
      <c r="G131" s="7" t="s">
        <v>233</v>
      </c>
      <c r="H131" s="7" t="s">
        <v>36</v>
      </c>
      <c r="I131" s="166" t="s">
        <v>784</v>
      </c>
      <c r="J131" s="176"/>
    </row>
    <row r="132" spans="1:10" ht="24.95" customHeight="1" x14ac:dyDescent="0.25">
      <c r="A132" s="7" t="s">
        <v>181</v>
      </c>
      <c r="B132" s="170" t="s">
        <v>785</v>
      </c>
      <c r="C132" s="170" t="s">
        <v>775</v>
      </c>
      <c r="D132" s="170" t="s">
        <v>734</v>
      </c>
      <c r="E132" s="7" t="s">
        <v>23</v>
      </c>
      <c r="F132" s="7" t="s">
        <v>294</v>
      </c>
      <c r="G132" s="7" t="s">
        <v>224</v>
      </c>
      <c r="H132" s="7" t="s">
        <v>687</v>
      </c>
      <c r="I132" s="166" t="s">
        <v>786</v>
      </c>
      <c r="J132" s="176"/>
    </row>
    <row r="133" spans="1:10" ht="24.95" customHeight="1" x14ac:dyDescent="0.3">
      <c r="A133" s="459" t="s">
        <v>863</v>
      </c>
      <c r="B133" s="459"/>
      <c r="C133" s="459"/>
      <c r="D133" s="459"/>
      <c r="E133" s="459"/>
      <c r="F133" s="459"/>
      <c r="G133" s="459"/>
      <c r="H133" s="459"/>
      <c r="I133" s="462"/>
      <c r="J133" s="459"/>
    </row>
    <row r="134" spans="1:10" ht="24.95" customHeight="1" x14ac:dyDescent="0.25">
      <c r="A134" s="7" t="s">
        <v>419</v>
      </c>
      <c r="B134" s="170" t="s">
        <v>435</v>
      </c>
      <c r="C134" s="170" t="s">
        <v>733</v>
      </c>
      <c r="D134" s="170" t="s">
        <v>734</v>
      </c>
      <c r="E134" s="7" t="s">
        <v>24</v>
      </c>
      <c r="F134" s="174" t="s">
        <v>103</v>
      </c>
      <c r="G134" s="174" t="s">
        <v>233</v>
      </c>
      <c r="H134" s="170" t="s">
        <v>764</v>
      </c>
      <c r="I134" s="13" t="s">
        <v>852</v>
      </c>
      <c r="J134" s="187"/>
    </row>
    <row r="135" spans="1:10" ht="24.95" customHeight="1" x14ac:dyDescent="0.25">
      <c r="A135" s="168" t="s">
        <v>419</v>
      </c>
      <c r="B135" s="168" t="s">
        <v>844</v>
      </c>
      <c r="C135" s="184" t="s">
        <v>743</v>
      </c>
      <c r="D135" s="172" t="s">
        <v>744</v>
      </c>
      <c r="E135" s="170" t="s">
        <v>24</v>
      </c>
      <c r="F135" s="170" t="s">
        <v>266</v>
      </c>
      <c r="G135" s="170" t="s">
        <v>305</v>
      </c>
      <c r="H135" s="170" t="s">
        <v>764</v>
      </c>
      <c r="I135" s="188" t="s">
        <v>845</v>
      </c>
      <c r="J135" s="1"/>
    </row>
    <row r="136" spans="1:10" ht="24.95" customHeight="1" x14ac:dyDescent="0.25">
      <c r="A136" s="168" t="s">
        <v>414</v>
      </c>
      <c r="B136" s="168" t="s">
        <v>531</v>
      </c>
      <c r="C136" s="168" t="s">
        <v>733</v>
      </c>
      <c r="D136" s="172" t="s">
        <v>734</v>
      </c>
      <c r="E136" s="170" t="s">
        <v>24</v>
      </c>
      <c r="F136" s="170" t="s">
        <v>232</v>
      </c>
      <c r="G136" s="170" t="s">
        <v>233</v>
      </c>
      <c r="H136" s="170" t="s">
        <v>36</v>
      </c>
      <c r="I136" s="166" t="s">
        <v>735</v>
      </c>
      <c r="J136" s="171"/>
    </row>
    <row r="137" spans="1:10" ht="24.95" customHeight="1" x14ac:dyDescent="0.25">
      <c r="A137" s="170" t="s">
        <v>54</v>
      </c>
      <c r="B137" s="170" t="s">
        <v>742</v>
      </c>
      <c r="C137" s="170" t="s">
        <v>743</v>
      </c>
      <c r="D137" s="170" t="s">
        <v>744</v>
      </c>
      <c r="E137" s="170" t="s">
        <v>24</v>
      </c>
      <c r="F137" s="170" t="s">
        <v>266</v>
      </c>
      <c r="G137" s="170" t="s">
        <v>677</v>
      </c>
      <c r="H137" s="170" t="s">
        <v>36</v>
      </c>
      <c r="I137" s="166" t="s">
        <v>745</v>
      </c>
      <c r="J137" s="1"/>
    </row>
    <row r="138" spans="1:10" ht="24.95" customHeight="1" x14ac:dyDescent="0.25">
      <c r="A138" s="170" t="s">
        <v>69</v>
      </c>
      <c r="B138" s="170" t="s">
        <v>70</v>
      </c>
      <c r="C138" s="170">
        <v>531</v>
      </c>
      <c r="D138" s="170" t="s">
        <v>734</v>
      </c>
      <c r="E138" s="170" t="s">
        <v>24</v>
      </c>
      <c r="F138" s="170" t="s">
        <v>223</v>
      </c>
      <c r="G138" s="170" t="s">
        <v>224</v>
      </c>
      <c r="H138" s="170" t="s">
        <v>198</v>
      </c>
      <c r="I138" s="166" t="s">
        <v>829</v>
      </c>
      <c r="J138" s="1"/>
    </row>
    <row r="139" spans="1:10" ht="24.95" customHeight="1" x14ac:dyDescent="0.25">
      <c r="A139" s="170" t="s">
        <v>82</v>
      </c>
      <c r="B139" s="170" t="s">
        <v>770</v>
      </c>
      <c r="C139" s="170" t="s">
        <v>739</v>
      </c>
      <c r="D139" s="170" t="s">
        <v>740</v>
      </c>
      <c r="E139" s="170" t="s">
        <v>24</v>
      </c>
      <c r="F139" s="170" t="s">
        <v>103</v>
      </c>
      <c r="G139" s="170" t="s">
        <v>295</v>
      </c>
      <c r="H139" s="170" t="s">
        <v>771</v>
      </c>
      <c r="I139" s="166" t="s">
        <v>772</v>
      </c>
      <c r="J139" s="1"/>
    </row>
    <row r="140" spans="1:10" ht="24.95" customHeight="1" x14ac:dyDescent="0.25">
      <c r="A140" s="170" t="s">
        <v>167</v>
      </c>
      <c r="B140" s="170" t="s">
        <v>1021</v>
      </c>
      <c r="C140" s="170" t="s">
        <v>733</v>
      </c>
      <c r="D140" s="170" t="s">
        <v>734</v>
      </c>
      <c r="E140" s="170" t="s">
        <v>24</v>
      </c>
      <c r="F140" s="170" t="s">
        <v>257</v>
      </c>
      <c r="G140" s="170" t="s">
        <v>305</v>
      </c>
      <c r="H140" s="170" t="s">
        <v>36</v>
      </c>
      <c r="I140" s="166" t="s">
        <v>1022</v>
      </c>
      <c r="J140" s="1"/>
    </row>
    <row r="141" spans="1:10" ht="24.95" customHeight="1" x14ac:dyDescent="0.25">
      <c r="A141" s="7" t="s">
        <v>118</v>
      </c>
      <c r="B141" s="170" t="s">
        <v>811</v>
      </c>
      <c r="C141" s="7" t="s">
        <v>733</v>
      </c>
      <c r="D141" s="170" t="s">
        <v>734</v>
      </c>
      <c r="E141" s="7" t="s">
        <v>24</v>
      </c>
      <c r="F141" s="168" t="s">
        <v>812</v>
      </c>
      <c r="G141" s="168" t="s">
        <v>488</v>
      </c>
      <c r="H141" s="168" t="s">
        <v>813</v>
      </c>
      <c r="I141" s="166" t="s">
        <v>814</v>
      </c>
      <c r="J141" s="1"/>
    </row>
    <row r="142" spans="1:10" ht="24.95" customHeight="1" x14ac:dyDescent="0.25">
      <c r="A142" s="7" t="s">
        <v>563</v>
      </c>
      <c r="B142" s="7" t="s">
        <v>718</v>
      </c>
      <c r="C142" s="7" t="s">
        <v>733</v>
      </c>
      <c r="D142" s="170" t="s">
        <v>734</v>
      </c>
      <c r="E142" s="7" t="s">
        <v>24</v>
      </c>
      <c r="F142" s="168" t="s">
        <v>817</v>
      </c>
      <c r="G142" s="168" t="s">
        <v>79</v>
      </c>
      <c r="H142" s="168" t="s">
        <v>988</v>
      </c>
      <c r="I142" s="166" t="s">
        <v>719</v>
      </c>
      <c r="J142" s="169"/>
    </row>
    <row r="143" spans="1:10" ht="30" x14ac:dyDescent="0.25">
      <c r="A143" s="170" t="s">
        <v>150</v>
      </c>
      <c r="B143" s="170" t="s">
        <v>754</v>
      </c>
      <c r="C143" s="170" t="s">
        <v>739</v>
      </c>
      <c r="D143" s="170" t="s">
        <v>740</v>
      </c>
      <c r="E143" s="170" t="s">
        <v>24</v>
      </c>
      <c r="F143" s="170" t="s">
        <v>283</v>
      </c>
      <c r="G143" s="170" t="s">
        <v>253</v>
      </c>
      <c r="H143" s="170" t="s">
        <v>755</v>
      </c>
      <c r="I143" s="166" t="s">
        <v>756</v>
      </c>
      <c r="J143" s="1"/>
    </row>
    <row r="144" spans="1:10" ht="25.5" x14ac:dyDescent="0.25">
      <c r="A144" s="7" t="s">
        <v>213</v>
      </c>
      <c r="B144" s="170" t="s">
        <v>314</v>
      </c>
      <c r="C144" s="168" t="e">
        <f>#REF!</f>
        <v>#REF!</v>
      </c>
      <c r="D144" s="170" t="e">
        <f>#REF!</f>
        <v>#REF!</v>
      </c>
      <c r="E144" s="7" t="e">
        <f>#REF!</f>
        <v>#REF!</v>
      </c>
      <c r="F144" s="174" t="str">
        <f>'[8]CTF - FCT'!H81</f>
        <v>30 June</v>
      </c>
      <c r="G144" s="174" t="str">
        <f>'[8]CTF - FCT'!I81</f>
        <v>15 November</v>
      </c>
      <c r="H144" s="170" t="str">
        <f>'[8]CTF - FCT'!J81</f>
        <v>English B1</v>
      </c>
      <c r="I144" s="166" t="s">
        <v>790</v>
      </c>
      <c r="J144" s="171"/>
    </row>
    <row r="145" spans="1:10" ht="30" x14ac:dyDescent="0.25">
      <c r="A145" s="7" t="s">
        <v>216</v>
      </c>
      <c r="B145" s="170" t="s">
        <v>528</v>
      </c>
      <c r="C145" s="7" t="s">
        <v>739</v>
      </c>
      <c r="D145" s="170" t="s">
        <v>740</v>
      </c>
      <c r="E145" s="7" t="s">
        <v>24</v>
      </c>
      <c r="F145" s="7" t="s">
        <v>232</v>
      </c>
      <c r="G145" s="7" t="s">
        <v>233</v>
      </c>
      <c r="H145" s="7" t="s">
        <v>989</v>
      </c>
      <c r="I145" s="166" t="s">
        <v>529</v>
      </c>
      <c r="J145" s="171"/>
    </row>
    <row r="146" spans="1:10" ht="30" x14ac:dyDescent="0.25">
      <c r="A146" s="168" t="s">
        <v>216</v>
      </c>
      <c r="B146" s="172" t="s">
        <v>762</v>
      </c>
      <c r="C146" s="168" t="s">
        <v>739</v>
      </c>
      <c r="D146" s="172" t="s">
        <v>740</v>
      </c>
      <c r="E146" s="7" t="s">
        <v>24</v>
      </c>
      <c r="F146" s="175" t="s">
        <v>348</v>
      </c>
      <c r="G146" s="175" t="s">
        <v>79</v>
      </c>
      <c r="H146" s="168" t="s">
        <v>989</v>
      </c>
      <c r="I146" s="166" t="s">
        <v>763</v>
      </c>
      <c r="J146" s="169"/>
    </row>
    <row r="147" spans="1:10" s="51" customFormat="1" ht="18.75" x14ac:dyDescent="0.3">
      <c r="A147" s="459" t="s">
        <v>864</v>
      </c>
      <c r="B147" s="459"/>
      <c r="C147" s="459"/>
      <c r="D147" s="459"/>
      <c r="E147" s="459"/>
      <c r="F147" s="459"/>
      <c r="G147" s="459"/>
      <c r="H147" s="459"/>
      <c r="I147" s="459"/>
      <c r="J147" s="459"/>
    </row>
    <row r="148" spans="1:10" ht="30" x14ac:dyDescent="0.25">
      <c r="A148" s="170" t="s">
        <v>419</v>
      </c>
      <c r="B148" s="170" t="s">
        <v>802</v>
      </c>
      <c r="C148" s="170" t="s">
        <v>803</v>
      </c>
      <c r="D148" s="170" t="s">
        <v>804</v>
      </c>
      <c r="E148" s="170" t="s">
        <v>24</v>
      </c>
      <c r="F148" s="170" t="s">
        <v>277</v>
      </c>
      <c r="G148" s="170" t="s">
        <v>79</v>
      </c>
      <c r="H148" s="170" t="s">
        <v>764</v>
      </c>
      <c r="I148" s="166" t="s">
        <v>805</v>
      </c>
      <c r="J148" s="1"/>
    </row>
    <row r="149" spans="1:10" ht="51" x14ac:dyDescent="0.25">
      <c r="A149" s="168" t="s">
        <v>69</v>
      </c>
      <c r="B149" s="172" t="s">
        <v>806</v>
      </c>
      <c r="C149" s="168" t="s">
        <v>733</v>
      </c>
      <c r="D149" s="172" t="s">
        <v>734</v>
      </c>
      <c r="E149" s="7" t="s">
        <v>24</v>
      </c>
      <c r="F149" s="175" t="s">
        <v>294</v>
      </c>
      <c r="G149" s="175" t="s">
        <v>302</v>
      </c>
      <c r="H149" s="168" t="s">
        <v>31</v>
      </c>
      <c r="I149" s="166" t="s">
        <v>807</v>
      </c>
      <c r="J149" s="1"/>
    </row>
    <row r="150" spans="1:10" x14ac:dyDescent="0.25">
      <c r="A150" s="168" t="s">
        <v>167</v>
      </c>
      <c r="B150" s="172" t="s">
        <v>1021</v>
      </c>
      <c r="C150" s="168" t="s">
        <v>733</v>
      </c>
      <c r="D150" s="172" t="s">
        <v>734</v>
      </c>
      <c r="E150" s="7" t="s">
        <v>24</v>
      </c>
      <c r="F150" s="175" t="s">
        <v>257</v>
      </c>
      <c r="G150" s="175" t="s">
        <v>305</v>
      </c>
      <c r="H150" s="168" t="s">
        <v>36</v>
      </c>
      <c r="I150" s="166" t="s">
        <v>1022</v>
      </c>
      <c r="J150" s="1"/>
    </row>
    <row r="151" spans="1:10" x14ac:dyDescent="0.25">
      <c r="A151" s="168" t="s">
        <v>118</v>
      </c>
      <c r="B151" s="172" t="s">
        <v>811</v>
      </c>
      <c r="C151" s="181" t="s">
        <v>733</v>
      </c>
      <c r="D151" s="172" t="s">
        <v>734</v>
      </c>
      <c r="E151" s="168" t="s">
        <v>24</v>
      </c>
      <c r="F151" s="168" t="s">
        <v>812</v>
      </c>
      <c r="G151" s="168" t="s">
        <v>488</v>
      </c>
      <c r="H151" s="168" t="s">
        <v>813</v>
      </c>
      <c r="I151" s="186" t="s">
        <v>814</v>
      </c>
      <c r="J151" s="1"/>
    </row>
    <row r="152" spans="1:10" ht="18.75" x14ac:dyDescent="0.3">
      <c r="A152" s="459" t="s">
        <v>951</v>
      </c>
      <c r="B152" s="459"/>
      <c r="C152" s="459"/>
      <c r="D152" s="459"/>
      <c r="E152" s="459"/>
      <c r="F152" s="459"/>
      <c r="G152" s="459"/>
      <c r="H152" s="459"/>
      <c r="I152" s="459"/>
      <c r="J152" s="459"/>
    </row>
    <row r="153" spans="1:10" x14ac:dyDescent="0.25">
      <c r="A153" s="63" t="s">
        <v>45</v>
      </c>
      <c r="B153" s="63" t="s">
        <v>949</v>
      </c>
      <c r="C153" s="85" t="s">
        <v>791</v>
      </c>
      <c r="D153" s="79" t="s">
        <v>792</v>
      </c>
      <c r="E153" s="63" t="s">
        <v>565</v>
      </c>
      <c r="F153" s="63" t="s">
        <v>283</v>
      </c>
      <c r="G153" s="63" t="s">
        <v>233</v>
      </c>
      <c r="H153" s="63" t="s">
        <v>948</v>
      </c>
      <c r="I153" s="61" t="s">
        <v>950</v>
      </c>
      <c r="J153" s="1"/>
    </row>
    <row r="156" spans="1:10" x14ac:dyDescent="0.25">
      <c r="C156" s="185"/>
    </row>
    <row r="164" spans="4:10" s="51" customFormat="1" x14ac:dyDescent="0.25">
      <c r="D164" s="86"/>
      <c r="I164" s="87"/>
      <c r="J164" s="95"/>
    </row>
    <row r="173" spans="4:10" x14ac:dyDescent="0.25">
      <c r="G173" s="51" t="s">
        <v>8</v>
      </c>
    </row>
  </sheetData>
  <autoFilter ref="A2:J151"/>
  <mergeCells count="13">
    <mergeCell ref="A152:J152"/>
    <mergeCell ref="A147:J147"/>
    <mergeCell ref="A1:J1"/>
    <mergeCell ref="A67:J67"/>
    <mergeCell ref="A87:J87"/>
    <mergeCell ref="A104:J104"/>
    <mergeCell ref="A119:J119"/>
    <mergeCell ref="A133:J133"/>
    <mergeCell ref="A3:J3"/>
    <mergeCell ref="A19:J19"/>
    <mergeCell ref="A34:J34"/>
    <mergeCell ref="A43:J43"/>
    <mergeCell ref="A57:J57"/>
  </mergeCells>
  <hyperlinks>
    <hyperlink ref="I76" r:id="rId1"/>
    <hyperlink ref="I151" r:id="rId2"/>
    <hyperlink ref="I14" r:id="rId3"/>
    <hyperlink ref="I28" r:id="rId4"/>
    <hyperlink ref="I39" r:id="rId5"/>
    <hyperlink ref="I47" r:id="rId6"/>
    <hyperlink ref="I51" r:id="rId7"/>
    <hyperlink ref="I60" r:id="rId8"/>
    <hyperlink ref="I62" r:id="rId9"/>
    <hyperlink ref="I72" r:id="rId10"/>
    <hyperlink ref="I74" r:id="rId11"/>
    <hyperlink ref="I77" r:id="rId12"/>
    <hyperlink ref="I117" r:id="rId13"/>
    <hyperlink ref="I4" r:id="rId14"/>
    <hyperlink ref="I114" r:id="rId15"/>
    <hyperlink ref="I95" r:id="rId16"/>
    <hyperlink ref="I79" r:id="rId17"/>
    <hyperlink ref="I80" r:id="rId18"/>
    <hyperlink ref="I98" r:id="rId19"/>
    <hyperlink ref="I142" r:id="rId20"/>
    <hyperlink ref="I18" r:id="rId21"/>
    <hyperlink ref="I86" r:id="rId22"/>
    <hyperlink ref="I33" r:id="rId23"/>
    <hyperlink ref="I103" r:id="rId24"/>
    <hyperlink ref="I56" r:id="rId25"/>
    <hyperlink ref="I146" r:id="rId26"/>
    <hyperlink ref="I66" r:id="rId27"/>
    <hyperlink ref="I7" r:id="rId28"/>
    <hyperlink ref="I13" r:id="rId29"/>
    <hyperlink ref="I16" r:id="rId30"/>
    <hyperlink ref="I17" r:id="rId31"/>
    <hyperlink ref="I31" r:id="rId32"/>
    <hyperlink ref="I32" r:id="rId33"/>
    <hyperlink ref="I40" r:id="rId34"/>
    <hyperlink ref="I44" r:id="rId35"/>
    <hyperlink ref="I46" r:id="rId36"/>
    <hyperlink ref="I45" r:id="rId37"/>
    <hyperlink ref="I49" r:id="rId38"/>
    <hyperlink ref="I54" r:id="rId39"/>
    <hyperlink ref="I55" r:id="rId40"/>
    <hyperlink ref="I61" r:id="rId41"/>
    <hyperlink ref="I63" r:id="rId42"/>
    <hyperlink ref="I65" r:id="rId43"/>
    <hyperlink ref="I68" r:id="rId44"/>
    <hyperlink ref="I69" r:id="rId45"/>
    <hyperlink ref="I70" r:id="rId46"/>
    <hyperlink ref="I71" r:id="rId47"/>
    <hyperlink ref="I81" r:id="rId48"/>
    <hyperlink ref="I82" r:id="rId49"/>
    <hyperlink ref="I83" r:id="rId50"/>
    <hyperlink ref="I84" r:id="rId51"/>
    <hyperlink ref="I85" r:id="rId52"/>
    <hyperlink ref="I91" r:id="rId53"/>
    <hyperlink ref="I100" r:id="rId54"/>
    <hyperlink ref="I101" r:id="rId55"/>
    <hyperlink ref="I102" r:id="rId56"/>
    <hyperlink ref="I110" r:id="rId57"/>
    <hyperlink ref="I116" r:id="rId58"/>
    <hyperlink ref="I145" r:id="rId59"/>
    <hyperlink ref="I149" r:id="rId60"/>
    <hyperlink ref="I20" r:id="rId61"/>
    <hyperlink ref="I134" r:id="rId62"/>
    <hyperlink ref="I90" r:id="rId63"/>
    <hyperlink ref="I108" r:id="rId64"/>
    <hyperlink ref="I123" r:id="rId65"/>
    <hyperlink ref="I73" r:id="rId66"/>
    <hyperlink ref="I153" r:id="rId67"/>
    <hyperlink ref="I38" r:id="rId68"/>
    <hyperlink ref="I126" r:id="rId69"/>
    <hyperlink ref="I27" r:id="rId70"/>
    <hyperlink ref="I29" r:id="rId71"/>
    <hyperlink ref="I12" r:id="rId72"/>
    <hyperlink ref="I78" r:id="rId73"/>
    <hyperlink ref="I96" r:id="rId74"/>
  </hyperlinks>
  <pageMargins left="0.7" right="0.7" top="0.75" bottom="0.75" header="0.3" footer="0.3"/>
  <pageSetup orientation="landscape" r:id="rId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10</vt:i4>
      </vt:variant>
    </vt:vector>
  </HeadingPairs>
  <TitlesOfParts>
    <vt:vector size="10" baseType="lpstr">
      <vt:lpstr>Faculties</vt:lpstr>
      <vt:lpstr>EVF-SEB</vt:lpstr>
      <vt:lpstr>SAF-FCEA</vt:lpstr>
      <vt:lpstr>PTVF-PFBT</vt:lpstr>
      <vt:lpstr>IF-FI</vt:lpstr>
      <vt:lpstr>MIDF-FMID</vt:lpstr>
      <vt:lpstr>MGMF-FMNS</vt:lpstr>
      <vt:lpstr>EEF-FEEE</vt:lpstr>
      <vt:lpstr>CTF-FCT</vt:lpstr>
      <vt:lpstr>SHMMF-FSSAH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dc:creator>
  <cp:lastModifiedBy>Saule</cp:lastModifiedBy>
  <cp:lastPrinted>2020-08-26T07:09:04Z</cp:lastPrinted>
  <dcterms:created xsi:type="dcterms:W3CDTF">2018-10-25T12:51:55Z</dcterms:created>
  <dcterms:modified xsi:type="dcterms:W3CDTF">2021-05-13T14:58:23Z</dcterms:modified>
</cp:coreProperties>
</file>